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45" yWindow="-165" windowWidth="14715" windowHeight="12315"/>
  </bookViews>
  <sheets>
    <sheet name="Kumuliert" sheetId="5" r:id="rId1"/>
  </sheets>
  <calcPr calcId="145621"/>
</workbook>
</file>

<file path=xl/calcChain.xml><?xml version="1.0" encoding="utf-8"?>
<calcChain xmlns="http://schemas.openxmlformats.org/spreadsheetml/2006/main">
  <c r="AE31" i="5" l="1"/>
  <c r="AE30" i="5"/>
  <c r="AE29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A31" i="5"/>
  <c r="AA30" i="5"/>
  <c r="AA29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W31" i="5"/>
  <c r="W30" i="5"/>
  <c r="W29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S31" i="5"/>
  <c r="S30" i="5"/>
  <c r="S29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AE4" i="5"/>
  <c r="AA4" i="5"/>
  <c r="W4" i="5"/>
  <c r="S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2" i="5"/>
  <c r="O4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9" i="5"/>
  <c r="K30" i="5"/>
  <c r="K31" i="5"/>
  <c r="K5" i="5"/>
  <c r="K6" i="5"/>
  <c r="K4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" i="5"/>
  <c r="G6" i="5"/>
  <c r="G7" i="5"/>
  <c r="G4" i="5"/>
  <c r="T29" i="5" l="1"/>
  <c r="U29" i="5"/>
  <c r="V29" i="5"/>
  <c r="X29" i="5"/>
  <c r="Y29" i="5"/>
  <c r="Z29" i="5"/>
  <c r="AB29" i="5"/>
  <c r="AC29" i="5"/>
  <c r="AD29" i="5"/>
  <c r="T30" i="5"/>
  <c r="U30" i="5"/>
  <c r="V30" i="5"/>
  <c r="X30" i="5"/>
  <c r="Y30" i="5"/>
  <c r="Z30" i="5"/>
  <c r="AB30" i="5"/>
  <c r="AC30" i="5"/>
  <c r="AD30" i="5"/>
  <c r="T31" i="5"/>
  <c r="U31" i="5"/>
  <c r="V31" i="5"/>
  <c r="X31" i="5"/>
  <c r="Y31" i="5"/>
  <c r="Z31" i="5"/>
  <c r="AB31" i="5"/>
  <c r="AC31" i="5"/>
  <c r="AD31" i="5"/>
  <c r="T32" i="5"/>
  <c r="U32" i="5"/>
  <c r="V32" i="5"/>
  <c r="X32" i="5"/>
  <c r="AA32" i="5" s="1"/>
  <c r="Y32" i="5"/>
  <c r="Z32" i="5"/>
  <c r="AB32" i="5"/>
  <c r="AE32" i="5" s="1"/>
  <c r="AC32" i="5"/>
  <c r="AD32" i="5"/>
  <c r="L29" i="5"/>
  <c r="M29" i="5"/>
  <c r="N29" i="5"/>
  <c r="P29" i="5"/>
  <c r="Q29" i="5"/>
  <c r="R29" i="5"/>
  <c r="L30" i="5"/>
  <c r="M30" i="5"/>
  <c r="N30" i="5"/>
  <c r="P30" i="5"/>
  <c r="Q30" i="5"/>
  <c r="R30" i="5"/>
  <c r="L31" i="5"/>
  <c r="M31" i="5"/>
  <c r="N31" i="5"/>
  <c r="P31" i="5"/>
  <c r="Q31" i="5"/>
  <c r="R31" i="5"/>
  <c r="L32" i="5"/>
  <c r="M32" i="5"/>
  <c r="N32" i="5"/>
  <c r="P32" i="5"/>
  <c r="Q32" i="5"/>
  <c r="R32" i="5"/>
  <c r="H29" i="5"/>
  <c r="I29" i="5"/>
  <c r="J29" i="5"/>
  <c r="H30" i="5"/>
  <c r="I30" i="5"/>
  <c r="J30" i="5"/>
  <c r="H31" i="5"/>
  <c r="I31" i="5"/>
  <c r="J31" i="5"/>
  <c r="H32" i="5"/>
  <c r="I32" i="5"/>
  <c r="J32" i="5"/>
  <c r="E32" i="5"/>
  <c r="F32" i="5"/>
  <c r="E31" i="5"/>
  <c r="F31" i="5"/>
  <c r="E30" i="5"/>
  <c r="F30" i="5"/>
  <c r="E29" i="5"/>
  <c r="F29" i="5"/>
  <c r="D30" i="5"/>
  <c r="G30" i="5" s="1"/>
  <c r="D31" i="5"/>
  <c r="D32" i="5"/>
  <c r="D29" i="5"/>
  <c r="G29" i="5" s="1"/>
  <c r="K32" i="5" l="1"/>
  <c r="W32" i="5"/>
  <c r="S32" i="5"/>
  <c r="G32" i="5"/>
  <c r="G31" i="5"/>
</calcChain>
</file>

<file path=xl/sharedStrings.xml><?xml version="1.0" encoding="utf-8"?>
<sst xmlns="http://schemas.openxmlformats.org/spreadsheetml/2006/main" count="66" uniqueCount="21">
  <si>
    <t>VKZ</t>
  </si>
  <si>
    <t>Organisation</t>
  </si>
  <si>
    <t>0-18</t>
  </si>
  <si>
    <t>19-59</t>
  </si>
  <si>
    <t>60-99</t>
  </si>
  <si>
    <t>Summe</t>
  </si>
  <si>
    <t>Bezirk 1 Hannover</t>
  </si>
  <si>
    <t>Bezirk 2 Braunschweig</t>
  </si>
  <si>
    <t>Bezirk 3 Südniedersachsen</t>
  </si>
  <si>
    <t>Bezirk 4 Lüneburg</t>
  </si>
  <si>
    <t>Bezirk 5 Oldenburg-Ostfriesland</t>
  </si>
  <si>
    <t>Bezirk 6 Osnabrück-Emsland</t>
  </si>
  <si>
    <t>Zeitpunkt</t>
  </si>
  <si>
    <t>aktiv</t>
  </si>
  <si>
    <t>passiv</t>
  </si>
  <si>
    <t>männlich</t>
  </si>
  <si>
    <t>weiblich</t>
  </si>
  <si>
    <t>gesamt</t>
  </si>
  <si>
    <t>aktiv männlich</t>
  </si>
  <si>
    <t>aktiv weiblich</t>
  </si>
  <si>
    <t>Niedersäsischer Schachverband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</si>
</sst>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Fill="1" applyBorder="1"/>
    <xf numFmtId="0" fontId="0" fillId="0" borderId="17" xfId="0" applyFill="1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topLeftCell="D1" zoomScale="95" zoomScaleNormal="95" workbookViewId="0">
      <selection activeCell="K27" sqref="K27"/>
    </sheetView>
  </sheetViews>
  <sheetFormatPr baseColWidth="10" defaultColWidth="9.140625" defaultRowHeight="15" x14ac:dyDescent="0.25"/>
  <cols>
    <col min="1" max="1" width="10.7109375" customWidth="1"/>
    <col min="2" max="2" width="6.28515625" style="2" customWidth="1"/>
    <col min="3" max="3" width="28.85546875" customWidth="1"/>
    <col min="4" max="7" width="7" customWidth="1"/>
    <col min="8" max="10" width="6" customWidth="1"/>
    <col min="11" max="11" width="7" customWidth="1"/>
    <col min="12" max="14" width="6" customWidth="1"/>
    <col min="15" max="15" width="7" customWidth="1"/>
    <col min="16" max="18" width="6.140625" customWidth="1"/>
    <col min="19" max="19" width="7" customWidth="1"/>
    <col min="20" max="22" width="6.28515625" customWidth="1"/>
    <col min="23" max="23" width="7" customWidth="1"/>
    <col min="24" max="26" width="6" customWidth="1"/>
    <col min="27" max="27" width="7" customWidth="1"/>
    <col min="28" max="30" width="6" customWidth="1"/>
    <col min="31" max="31" width="7" customWidth="1"/>
  </cols>
  <sheetData>
    <row r="1" spans="1:16383" ht="12" customHeight="1" thickBot="1" x14ac:dyDescent="0.3"/>
    <row r="2" spans="1:16383" ht="15.75" thickBot="1" x14ac:dyDescent="0.3">
      <c r="C2" s="1"/>
      <c r="D2" s="28" t="s">
        <v>17</v>
      </c>
      <c r="E2" s="29"/>
      <c r="F2" s="29"/>
      <c r="G2" s="30"/>
      <c r="H2" s="28" t="s">
        <v>13</v>
      </c>
      <c r="I2" s="29"/>
      <c r="J2" s="29"/>
      <c r="K2" s="30"/>
      <c r="L2" s="28" t="s">
        <v>14</v>
      </c>
      <c r="M2" s="29"/>
      <c r="N2" s="29"/>
      <c r="O2" s="30"/>
      <c r="P2" s="28" t="s">
        <v>15</v>
      </c>
      <c r="Q2" s="29"/>
      <c r="R2" s="29"/>
      <c r="S2" s="30"/>
      <c r="T2" s="28" t="s">
        <v>18</v>
      </c>
      <c r="U2" s="29"/>
      <c r="V2" s="29"/>
      <c r="W2" s="30"/>
      <c r="X2" s="28" t="s">
        <v>16</v>
      </c>
      <c r="Y2" s="29"/>
      <c r="Z2" s="29"/>
      <c r="AA2" s="30"/>
      <c r="AB2" s="28" t="s">
        <v>19</v>
      </c>
      <c r="AC2" s="29"/>
      <c r="AD2" s="29"/>
      <c r="AE2" s="30"/>
    </row>
    <row r="3" spans="1:16383" ht="15.75" thickBot="1" x14ac:dyDescent="0.3">
      <c r="A3" s="9" t="s">
        <v>12</v>
      </c>
      <c r="B3" s="14" t="s">
        <v>0</v>
      </c>
      <c r="C3" s="15" t="s">
        <v>1</v>
      </c>
      <c r="D3" s="21" t="s">
        <v>2</v>
      </c>
      <c r="E3" s="23" t="s">
        <v>3</v>
      </c>
      <c r="F3" s="23" t="s">
        <v>4</v>
      </c>
      <c r="G3" s="25" t="s">
        <v>5</v>
      </c>
      <c r="H3" s="21" t="s">
        <v>2</v>
      </c>
      <c r="I3" s="3" t="s">
        <v>3</v>
      </c>
      <c r="J3" s="3" t="s">
        <v>4</v>
      </c>
      <c r="K3" s="25" t="s">
        <v>5</v>
      </c>
      <c r="L3" s="21" t="s">
        <v>2</v>
      </c>
      <c r="M3" s="3" t="s">
        <v>3</v>
      </c>
      <c r="N3" s="3" t="s">
        <v>4</v>
      </c>
      <c r="O3" s="25" t="s">
        <v>5</v>
      </c>
      <c r="P3" s="21" t="s">
        <v>2</v>
      </c>
      <c r="Q3" s="3" t="s">
        <v>3</v>
      </c>
      <c r="R3" s="3" t="s">
        <v>4</v>
      </c>
      <c r="S3" s="27" t="s">
        <v>5</v>
      </c>
      <c r="T3" s="21" t="s">
        <v>2</v>
      </c>
      <c r="U3" s="3" t="s">
        <v>3</v>
      </c>
      <c r="V3" s="3" t="s">
        <v>4</v>
      </c>
      <c r="W3" s="25" t="s">
        <v>5</v>
      </c>
      <c r="X3" s="21" t="s">
        <v>2</v>
      </c>
      <c r="Y3" s="3" t="s">
        <v>3</v>
      </c>
      <c r="Z3" s="3" t="s">
        <v>4</v>
      </c>
      <c r="AA3" s="25" t="s">
        <v>5</v>
      </c>
      <c r="AB3" s="21" t="s">
        <v>2</v>
      </c>
      <c r="AC3" s="3" t="s">
        <v>3</v>
      </c>
      <c r="AD3" s="3" t="s">
        <v>4</v>
      </c>
      <c r="AE3" s="25" t="s">
        <v>5</v>
      </c>
    </row>
    <row r="4" spans="1:16383" x14ac:dyDescent="0.25">
      <c r="A4" s="10">
        <v>40909</v>
      </c>
      <c r="B4" s="7">
        <v>70100</v>
      </c>
      <c r="C4" s="16" t="s">
        <v>6</v>
      </c>
      <c r="D4" s="8">
        <v>342</v>
      </c>
      <c r="E4" s="24">
        <v>711</v>
      </c>
      <c r="F4" s="24">
        <v>279</v>
      </c>
      <c r="G4" s="26">
        <f>SUM(D4:F4)</f>
        <v>1332</v>
      </c>
      <c r="H4" s="8">
        <v>338</v>
      </c>
      <c r="I4" s="5">
        <v>685</v>
      </c>
      <c r="J4" s="5">
        <v>266</v>
      </c>
      <c r="K4" s="26">
        <f>SUM(H4:J4)</f>
        <v>1289</v>
      </c>
      <c r="L4" s="8">
        <v>4</v>
      </c>
      <c r="M4" s="5">
        <v>26</v>
      </c>
      <c r="N4" s="5">
        <v>13</v>
      </c>
      <c r="O4" s="26">
        <f>SUM(L4:N4)</f>
        <v>43</v>
      </c>
      <c r="P4" s="8">
        <v>312</v>
      </c>
      <c r="Q4" s="5">
        <v>666</v>
      </c>
      <c r="R4" s="5">
        <v>269</v>
      </c>
      <c r="S4" s="26">
        <f>SUM(P4:R4)</f>
        <v>1247</v>
      </c>
      <c r="T4" s="8">
        <v>308</v>
      </c>
      <c r="U4" s="5">
        <v>642</v>
      </c>
      <c r="V4" s="5">
        <v>256</v>
      </c>
      <c r="W4" s="26">
        <f>SUM(T4:V4)</f>
        <v>1206</v>
      </c>
      <c r="X4" s="8">
        <v>30</v>
      </c>
      <c r="Y4" s="5">
        <v>45</v>
      </c>
      <c r="Z4" s="5">
        <v>10</v>
      </c>
      <c r="AA4" s="26">
        <f>SUM(X4:Z4)</f>
        <v>85</v>
      </c>
      <c r="AB4" s="8">
        <v>30</v>
      </c>
      <c r="AC4" s="5">
        <v>43</v>
      </c>
      <c r="AD4" s="5">
        <v>10</v>
      </c>
      <c r="AE4" s="26">
        <f>SUM(AB4:AD4)</f>
        <v>83</v>
      </c>
    </row>
    <row r="5" spans="1:16383" x14ac:dyDescent="0.25">
      <c r="A5" s="11">
        <v>41091</v>
      </c>
      <c r="B5" s="5">
        <v>70100</v>
      </c>
      <c r="C5" s="17" t="s">
        <v>6</v>
      </c>
      <c r="D5" s="8">
        <v>376</v>
      </c>
      <c r="E5" s="24">
        <v>711</v>
      </c>
      <c r="F5" s="24">
        <v>290</v>
      </c>
      <c r="G5" s="26">
        <f t="shared" ref="G5:G32" si="0">SUM(D5:F5)</f>
        <v>1377</v>
      </c>
      <c r="H5" s="8">
        <v>370</v>
      </c>
      <c r="I5" s="5">
        <v>669</v>
      </c>
      <c r="J5" s="5">
        <v>274</v>
      </c>
      <c r="K5" s="26">
        <f t="shared" ref="K5:K32" si="1">SUM(H5:J5)</f>
        <v>1313</v>
      </c>
      <c r="L5" s="8">
        <v>6</v>
      </c>
      <c r="M5" s="5">
        <v>42</v>
      </c>
      <c r="N5" s="5">
        <v>16</v>
      </c>
      <c r="O5" s="26">
        <f t="shared" ref="O5:O32" si="2">SUM(L5:N5)</f>
        <v>64</v>
      </c>
      <c r="P5" s="8">
        <v>331</v>
      </c>
      <c r="Q5" s="5">
        <v>659</v>
      </c>
      <c r="R5" s="5">
        <v>276</v>
      </c>
      <c r="S5" s="26">
        <f t="shared" ref="S5:S32" si="3">SUM(P5:R5)</f>
        <v>1266</v>
      </c>
      <c r="T5" s="8">
        <v>325</v>
      </c>
      <c r="U5" s="5">
        <v>620</v>
      </c>
      <c r="V5" s="5">
        <v>260</v>
      </c>
      <c r="W5" s="26">
        <f t="shared" ref="W5:W32" si="4">SUM(T5:V5)</f>
        <v>1205</v>
      </c>
      <c r="X5" s="8">
        <v>45</v>
      </c>
      <c r="Y5" s="5">
        <v>52</v>
      </c>
      <c r="Z5" s="5">
        <v>14</v>
      </c>
      <c r="AA5" s="26">
        <f t="shared" ref="AA5:AA32" si="5">SUM(X5:Z5)</f>
        <v>111</v>
      </c>
      <c r="AB5" s="8">
        <v>45</v>
      </c>
      <c r="AC5" s="5">
        <v>49</v>
      </c>
      <c r="AD5" s="5">
        <v>14</v>
      </c>
      <c r="AE5" s="26">
        <f t="shared" ref="AE5:AE32" si="6">SUM(AB5:AD5)</f>
        <v>108</v>
      </c>
    </row>
    <row r="6" spans="1:16383" x14ac:dyDescent="0.25">
      <c r="A6" s="11">
        <v>41275</v>
      </c>
      <c r="B6" s="5">
        <v>70100</v>
      </c>
      <c r="C6" s="17" t="s">
        <v>6</v>
      </c>
      <c r="D6" s="8">
        <v>378</v>
      </c>
      <c r="E6" s="24">
        <v>711</v>
      </c>
      <c r="F6" s="24">
        <v>307</v>
      </c>
      <c r="G6" s="26">
        <f t="shared" si="0"/>
        <v>1396</v>
      </c>
      <c r="H6" s="8">
        <v>373</v>
      </c>
      <c r="I6" s="5">
        <v>674</v>
      </c>
      <c r="J6" s="5">
        <v>289</v>
      </c>
      <c r="K6" s="26">
        <f t="shared" si="1"/>
        <v>1336</v>
      </c>
      <c r="L6" s="8">
        <v>5</v>
      </c>
      <c r="M6" s="5">
        <v>37</v>
      </c>
      <c r="N6" s="5">
        <v>18</v>
      </c>
      <c r="O6" s="26">
        <f t="shared" si="2"/>
        <v>60</v>
      </c>
      <c r="P6" s="8">
        <v>335</v>
      </c>
      <c r="Q6" s="5">
        <v>655</v>
      </c>
      <c r="R6" s="5">
        <v>292</v>
      </c>
      <c r="S6" s="26">
        <f t="shared" si="3"/>
        <v>1282</v>
      </c>
      <c r="T6" s="8">
        <v>330</v>
      </c>
      <c r="U6" s="5">
        <v>621</v>
      </c>
      <c r="V6" s="5">
        <v>275</v>
      </c>
      <c r="W6" s="26">
        <f t="shared" si="4"/>
        <v>1226</v>
      </c>
      <c r="X6" s="8">
        <v>43</v>
      </c>
      <c r="Y6" s="5">
        <v>56</v>
      </c>
      <c r="Z6" s="5">
        <v>15</v>
      </c>
      <c r="AA6" s="26">
        <f t="shared" si="5"/>
        <v>114</v>
      </c>
      <c r="AB6" s="8">
        <v>43</v>
      </c>
      <c r="AC6" s="5">
        <v>53</v>
      </c>
      <c r="AD6" s="5">
        <v>14</v>
      </c>
      <c r="AE6" s="26">
        <f t="shared" si="6"/>
        <v>110</v>
      </c>
    </row>
    <row r="7" spans="1:16383" s="6" customFormat="1" ht="15.75" thickBot="1" x14ac:dyDescent="0.3">
      <c r="A7" s="12">
        <v>41456</v>
      </c>
      <c r="B7" s="3">
        <v>70100</v>
      </c>
      <c r="C7" s="18" t="s">
        <v>6</v>
      </c>
      <c r="D7" s="21">
        <v>375</v>
      </c>
      <c r="E7" s="23">
        <v>699</v>
      </c>
      <c r="F7" s="23">
        <v>323</v>
      </c>
      <c r="G7" s="27">
        <f t="shared" si="0"/>
        <v>1397</v>
      </c>
      <c r="H7" s="21">
        <v>361</v>
      </c>
      <c r="I7" s="3">
        <v>667</v>
      </c>
      <c r="J7" s="3">
        <v>295</v>
      </c>
      <c r="K7" s="27">
        <f t="shared" si="1"/>
        <v>1323</v>
      </c>
      <c r="L7" s="21">
        <v>14</v>
      </c>
      <c r="M7" s="3">
        <v>32</v>
      </c>
      <c r="N7" s="3">
        <v>28</v>
      </c>
      <c r="O7" s="27">
        <f t="shared" si="2"/>
        <v>74</v>
      </c>
      <c r="P7" s="21">
        <v>331</v>
      </c>
      <c r="Q7" s="3">
        <v>647</v>
      </c>
      <c r="R7" s="3">
        <v>303</v>
      </c>
      <c r="S7" s="27">
        <f t="shared" si="3"/>
        <v>1281</v>
      </c>
      <c r="T7" s="21">
        <v>320</v>
      </c>
      <c r="U7" s="3">
        <v>618</v>
      </c>
      <c r="V7" s="3">
        <v>278</v>
      </c>
      <c r="W7" s="27">
        <f t="shared" si="4"/>
        <v>1216</v>
      </c>
      <c r="X7" s="21">
        <v>44</v>
      </c>
      <c r="Y7" s="3">
        <v>52</v>
      </c>
      <c r="Z7" s="3">
        <v>20</v>
      </c>
      <c r="AA7" s="27">
        <f t="shared" si="5"/>
        <v>116</v>
      </c>
      <c r="AB7" s="21">
        <v>41</v>
      </c>
      <c r="AC7" s="3">
        <v>49</v>
      </c>
      <c r="AD7" s="3">
        <v>17</v>
      </c>
      <c r="AE7" s="27">
        <f t="shared" si="6"/>
        <v>107</v>
      </c>
    </row>
    <row r="8" spans="1:16383" s="6" customFormat="1" x14ac:dyDescent="0.25">
      <c r="A8" s="11">
        <v>40909</v>
      </c>
      <c r="B8" s="5">
        <v>70200</v>
      </c>
      <c r="C8" s="17" t="s">
        <v>7</v>
      </c>
      <c r="D8" s="8">
        <v>145</v>
      </c>
      <c r="E8" s="24">
        <v>395</v>
      </c>
      <c r="F8" s="24">
        <v>175</v>
      </c>
      <c r="G8" s="26">
        <f t="shared" si="0"/>
        <v>715</v>
      </c>
      <c r="H8" s="8">
        <v>144</v>
      </c>
      <c r="I8" s="5">
        <v>380</v>
      </c>
      <c r="J8" s="5">
        <v>167</v>
      </c>
      <c r="K8" s="26">
        <f t="shared" si="1"/>
        <v>691</v>
      </c>
      <c r="L8" s="8">
        <v>1</v>
      </c>
      <c r="M8" s="5">
        <v>15</v>
      </c>
      <c r="N8" s="5">
        <v>8</v>
      </c>
      <c r="O8" s="26">
        <f t="shared" si="2"/>
        <v>24</v>
      </c>
      <c r="P8" s="8">
        <v>122</v>
      </c>
      <c r="Q8" s="5">
        <v>374</v>
      </c>
      <c r="R8" s="5">
        <v>173</v>
      </c>
      <c r="S8" s="26">
        <f t="shared" si="3"/>
        <v>669</v>
      </c>
      <c r="T8" s="8">
        <v>122</v>
      </c>
      <c r="U8" s="5">
        <v>360</v>
      </c>
      <c r="V8" s="5">
        <v>165</v>
      </c>
      <c r="W8" s="26">
        <f t="shared" si="4"/>
        <v>647</v>
      </c>
      <c r="X8" s="8">
        <v>23</v>
      </c>
      <c r="Y8" s="5">
        <v>21</v>
      </c>
      <c r="Z8" s="5">
        <v>2</v>
      </c>
      <c r="AA8" s="26">
        <f t="shared" si="5"/>
        <v>46</v>
      </c>
      <c r="AB8" s="8">
        <v>22</v>
      </c>
      <c r="AC8" s="5">
        <v>20</v>
      </c>
      <c r="AD8" s="5">
        <v>2</v>
      </c>
      <c r="AE8" s="26">
        <f t="shared" si="6"/>
        <v>44</v>
      </c>
    </row>
    <row r="9" spans="1:16383" s="6" customFormat="1" x14ac:dyDescent="0.25">
      <c r="A9" s="11">
        <v>41091</v>
      </c>
      <c r="B9" s="5">
        <v>70200</v>
      </c>
      <c r="C9" s="17" t="s">
        <v>7</v>
      </c>
      <c r="D9" s="8">
        <v>164</v>
      </c>
      <c r="E9" s="24">
        <v>399</v>
      </c>
      <c r="F9" s="24">
        <v>180</v>
      </c>
      <c r="G9" s="26">
        <f t="shared" si="0"/>
        <v>743</v>
      </c>
      <c r="H9" s="8">
        <v>164</v>
      </c>
      <c r="I9" s="5">
        <v>382</v>
      </c>
      <c r="J9" s="5">
        <v>172</v>
      </c>
      <c r="K9" s="26">
        <f t="shared" si="1"/>
        <v>718</v>
      </c>
      <c r="L9" s="8">
        <v>0</v>
      </c>
      <c r="M9" s="5">
        <v>17</v>
      </c>
      <c r="N9" s="5">
        <v>8</v>
      </c>
      <c r="O9" s="26">
        <f t="shared" si="2"/>
        <v>25</v>
      </c>
      <c r="P9" s="8">
        <v>138</v>
      </c>
      <c r="Q9" s="5">
        <v>376</v>
      </c>
      <c r="R9" s="5">
        <v>178</v>
      </c>
      <c r="S9" s="26">
        <f t="shared" si="3"/>
        <v>692</v>
      </c>
      <c r="T9" s="8">
        <v>138</v>
      </c>
      <c r="U9" s="5">
        <v>361</v>
      </c>
      <c r="V9" s="5">
        <v>170</v>
      </c>
      <c r="W9" s="26">
        <f t="shared" si="4"/>
        <v>669</v>
      </c>
      <c r="X9" s="8">
        <v>26</v>
      </c>
      <c r="Y9" s="5">
        <v>23</v>
      </c>
      <c r="Z9" s="5">
        <v>2</v>
      </c>
      <c r="AA9" s="26">
        <f t="shared" si="5"/>
        <v>51</v>
      </c>
      <c r="AB9" s="8">
        <v>26</v>
      </c>
      <c r="AC9" s="5">
        <v>21</v>
      </c>
      <c r="AD9" s="5">
        <v>2</v>
      </c>
      <c r="AE9" s="26">
        <f t="shared" si="6"/>
        <v>49</v>
      </c>
    </row>
    <row r="10" spans="1:16383" s="6" customFormat="1" x14ac:dyDescent="0.25">
      <c r="A10" s="11">
        <v>41275</v>
      </c>
      <c r="B10" s="5">
        <v>70200</v>
      </c>
      <c r="C10" s="17" t="s">
        <v>7</v>
      </c>
      <c r="D10" s="8">
        <v>185</v>
      </c>
      <c r="E10" s="24">
        <v>385</v>
      </c>
      <c r="F10" s="24">
        <v>182</v>
      </c>
      <c r="G10" s="26">
        <f t="shared" si="0"/>
        <v>752</v>
      </c>
      <c r="H10" s="8">
        <v>185</v>
      </c>
      <c r="I10" s="5">
        <v>371</v>
      </c>
      <c r="J10" s="5">
        <v>173</v>
      </c>
      <c r="K10" s="26">
        <f t="shared" si="1"/>
        <v>729</v>
      </c>
      <c r="L10" s="8">
        <v>0</v>
      </c>
      <c r="M10" s="5">
        <v>14</v>
      </c>
      <c r="N10" s="5">
        <v>9</v>
      </c>
      <c r="O10" s="26">
        <f t="shared" si="2"/>
        <v>23</v>
      </c>
      <c r="P10" s="8">
        <v>159</v>
      </c>
      <c r="Q10" s="5">
        <v>360</v>
      </c>
      <c r="R10" s="5">
        <v>180</v>
      </c>
      <c r="S10" s="26">
        <f t="shared" si="3"/>
        <v>699</v>
      </c>
      <c r="T10" s="8">
        <v>159</v>
      </c>
      <c r="U10" s="5">
        <v>348</v>
      </c>
      <c r="V10" s="5">
        <v>171</v>
      </c>
      <c r="W10" s="26">
        <f t="shared" si="4"/>
        <v>678</v>
      </c>
      <c r="X10" s="8">
        <v>26</v>
      </c>
      <c r="Y10" s="5">
        <v>25</v>
      </c>
      <c r="Z10" s="5">
        <v>2</v>
      </c>
      <c r="AA10" s="26">
        <f t="shared" si="5"/>
        <v>53</v>
      </c>
      <c r="AB10" s="8">
        <v>26</v>
      </c>
      <c r="AC10" s="5">
        <v>23</v>
      </c>
      <c r="AD10" s="5">
        <v>2</v>
      </c>
      <c r="AE10" s="26">
        <f t="shared" si="6"/>
        <v>51</v>
      </c>
    </row>
    <row r="11" spans="1:16383" s="6" customFormat="1" ht="15.75" thickBot="1" x14ac:dyDescent="0.3">
      <c r="A11" s="12">
        <v>41456</v>
      </c>
      <c r="B11" s="3">
        <v>70200</v>
      </c>
      <c r="C11" s="18" t="s">
        <v>7</v>
      </c>
      <c r="D11" s="21">
        <v>193</v>
      </c>
      <c r="E11" s="23">
        <v>385</v>
      </c>
      <c r="F11" s="23">
        <v>187</v>
      </c>
      <c r="G11" s="27">
        <f t="shared" si="0"/>
        <v>765</v>
      </c>
      <c r="H11" s="21">
        <v>192</v>
      </c>
      <c r="I11" s="3">
        <v>369</v>
      </c>
      <c r="J11" s="3">
        <v>179</v>
      </c>
      <c r="K11" s="27">
        <f t="shared" si="1"/>
        <v>740</v>
      </c>
      <c r="L11" s="21">
        <v>1</v>
      </c>
      <c r="M11" s="3">
        <v>16</v>
      </c>
      <c r="N11" s="3">
        <v>8</v>
      </c>
      <c r="O11" s="27">
        <f t="shared" si="2"/>
        <v>25</v>
      </c>
      <c r="P11" s="21">
        <v>169</v>
      </c>
      <c r="Q11" s="3">
        <v>358</v>
      </c>
      <c r="R11" s="3">
        <v>184</v>
      </c>
      <c r="S11" s="27">
        <f t="shared" si="3"/>
        <v>711</v>
      </c>
      <c r="T11" s="21">
        <v>169</v>
      </c>
      <c r="U11" s="3">
        <v>344</v>
      </c>
      <c r="V11" s="3">
        <v>176</v>
      </c>
      <c r="W11" s="27">
        <f t="shared" si="4"/>
        <v>689</v>
      </c>
      <c r="X11" s="21">
        <v>24</v>
      </c>
      <c r="Y11" s="3">
        <v>27</v>
      </c>
      <c r="Z11" s="3">
        <v>3</v>
      </c>
      <c r="AA11" s="27">
        <f t="shared" si="5"/>
        <v>54</v>
      </c>
      <c r="AB11" s="21">
        <v>23</v>
      </c>
      <c r="AC11" s="3">
        <v>25</v>
      </c>
      <c r="AD11" s="3">
        <v>3</v>
      </c>
      <c r="AE11" s="27">
        <f t="shared" si="6"/>
        <v>51</v>
      </c>
      <c r="AF11" s="4"/>
      <c r="AG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4"/>
      <c r="BM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4"/>
      <c r="CS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4"/>
      <c r="DY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4"/>
      <c r="FE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4"/>
      <c r="GK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4"/>
      <c r="HQ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4"/>
      <c r="IW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4"/>
      <c r="KC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4"/>
      <c r="LI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4"/>
      <c r="MO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4"/>
      <c r="NU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4"/>
      <c r="PA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4"/>
      <c r="QG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4"/>
      <c r="RM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4"/>
      <c r="SS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4"/>
      <c r="TY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4"/>
      <c r="VE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4"/>
      <c r="WK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4"/>
      <c r="XQ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4"/>
      <c r="YW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4"/>
      <c r="AAC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4"/>
      <c r="ABI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4"/>
      <c r="ACO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4"/>
      <c r="ADU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4"/>
      <c r="AFA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4"/>
      <c r="AGG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4"/>
      <c r="AHM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4"/>
      <c r="AIS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4"/>
      <c r="AJY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4"/>
      <c r="ALE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4"/>
      <c r="AMK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4"/>
      <c r="ANQ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4"/>
      <c r="AOW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4"/>
      <c r="AQC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4"/>
      <c r="ARI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4"/>
      <c r="ASO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4"/>
      <c r="ATU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4"/>
      <c r="AVA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4"/>
      <c r="AWG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4"/>
      <c r="AXM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4"/>
      <c r="AYS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4"/>
      <c r="AZY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4"/>
      <c r="BBE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4"/>
      <c r="BCK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4"/>
      <c r="BDQ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4"/>
      <c r="BEW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4"/>
      <c r="BGC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4"/>
      <c r="BHI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4"/>
      <c r="BIO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4"/>
      <c r="BJU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4"/>
      <c r="BLA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4"/>
      <c r="BMG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4"/>
      <c r="BNM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4"/>
      <c r="BOS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4"/>
      <c r="BPY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4"/>
      <c r="BRE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4"/>
      <c r="BSK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4"/>
      <c r="BTQ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4"/>
      <c r="BUW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4"/>
      <c r="BWC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4"/>
      <c r="BXI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4"/>
      <c r="BYO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4"/>
      <c r="BZU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4"/>
      <c r="CBA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4"/>
      <c r="CCG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4"/>
      <c r="CDM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4"/>
      <c r="CES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4"/>
      <c r="CFY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4"/>
      <c r="CHE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4"/>
      <c r="CIK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4"/>
      <c r="CJQ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4"/>
      <c r="CKW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4"/>
      <c r="CMC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4"/>
      <c r="CNI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4"/>
      <c r="COO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4"/>
      <c r="CPU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4"/>
      <c r="CRA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4"/>
      <c r="CSG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4"/>
      <c r="CTM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4"/>
      <c r="CUS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4"/>
      <c r="CVY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4"/>
      <c r="CXE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4"/>
      <c r="CYK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4"/>
      <c r="CZQ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4"/>
      <c r="DAW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4"/>
      <c r="DCC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4"/>
      <c r="DDI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4"/>
      <c r="DEO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4"/>
      <c r="DFU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4"/>
      <c r="DHA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4"/>
      <c r="DIG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4"/>
      <c r="DJM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4"/>
      <c r="DKS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4"/>
      <c r="DLY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4"/>
      <c r="DNE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4"/>
      <c r="DOK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4"/>
      <c r="DPQ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4"/>
      <c r="DQW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4"/>
      <c r="DSC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4"/>
      <c r="DTI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4"/>
      <c r="DUO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4"/>
      <c r="DVU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4"/>
      <c r="DXA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4"/>
      <c r="DYG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4"/>
      <c r="DZM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4"/>
      <c r="EAS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4"/>
      <c r="EBY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4"/>
      <c r="EDE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4"/>
      <c r="EEK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4"/>
      <c r="EFQ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4"/>
      <c r="EGW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4"/>
      <c r="EIC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4"/>
      <c r="EJI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4"/>
      <c r="EKO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4"/>
      <c r="ELU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4"/>
      <c r="ENA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4"/>
      <c r="EOG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4"/>
      <c r="EPM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4"/>
      <c r="EQS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4"/>
      <c r="ERY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4"/>
      <c r="ETE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4"/>
      <c r="EUK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4"/>
      <c r="EVQ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4"/>
      <c r="EWW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4"/>
      <c r="EYC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4"/>
      <c r="EZI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4"/>
      <c r="FAO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4"/>
      <c r="FBU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4"/>
      <c r="FDA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4"/>
      <c r="FEG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4"/>
      <c r="FFM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4"/>
      <c r="FGS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4"/>
      <c r="FHY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4"/>
      <c r="FJE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4"/>
      <c r="FKK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4"/>
      <c r="FLQ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4"/>
      <c r="FMW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4"/>
      <c r="FOC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4"/>
      <c r="FPI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4"/>
      <c r="FQO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4"/>
      <c r="FRU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4"/>
      <c r="FTA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4"/>
      <c r="FUG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4"/>
      <c r="FVM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4"/>
      <c r="FWS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4"/>
      <c r="FXY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4"/>
      <c r="FZE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4"/>
      <c r="GAK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4"/>
      <c r="GBQ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4"/>
      <c r="GCW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4"/>
      <c r="GEC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4"/>
      <c r="GFI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4"/>
      <c r="GGO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4"/>
      <c r="GHU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4"/>
      <c r="GJA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4"/>
      <c r="GKG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4"/>
      <c r="GLM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4"/>
      <c r="GMS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4"/>
      <c r="GNY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4"/>
      <c r="GPE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4"/>
      <c r="GQK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4"/>
      <c r="GRQ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4"/>
      <c r="GSW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4"/>
      <c r="GUC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4"/>
      <c r="GVI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4"/>
      <c r="GWO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4"/>
      <c r="GXU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4"/>
      <c r="GZA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4"/>
      <c r="HAG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4"/>
      <c r="HBM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4"/>
      <c r="HCS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4"/>
      <c r="HDY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4"/>
      <c r="HFE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4"/>
      <c r="HGK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4"/>
      <c r="HHQ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4"/>
      <c r="HIW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4"/>
      <c r="HKC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4"/>
      <c r="HLI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4"/>
      <c r="HMO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4"/>
      <c r="HNU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4"/>
      <c r="HPA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4"/>
      <c r="HQG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4"/>
      <c r="HRM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4"/>
      <c r="HSS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4"/>
      <c r="HTY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4"/>
      <c r="HVE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4"/>
      <c r="HWK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4"/>
      <c r="HXQ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4"/>
      <c r="HYW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4"/>
      <c r="IAC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4"/>
      <c r="IBI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4"/>
      <c r="ICO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4"/>
      <c r="IDU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4"/>
      <c r="IFA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4"/>
      <c r="IGG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4"/>
      <c r="IHM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4"/>
      <c r="IIS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4"/>
      <c r="IJY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4"/>
      <c r="ILE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4"/>
      <c r="IMK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4"/>
      <c r="INQ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4"/>
      <c r="IOW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4"/>
      <c r="IQC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4"/>
      <c r="IRI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4"/>
      <c r="ISO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4"/>
      <c r="ITU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4"/>
      <c r="IVA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4"/>
      <c r="IWG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4"/>
      <c r="IXM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4"/>
      <c r="IYS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4"/>
      <c r="IZY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4"/>
      <c r="JBE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4"/>
      <c r="JCK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4"/>
      <c r="JDQ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4"/>
      <c r="JEW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4"/>
      <c r="JGC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4"/>
      <c r="JHI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4"/>
      <c r="JIO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4"/>
      <c r="JJU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4"/>
      <c r="JLA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4"/>
      <c r="JMG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4"/>
      <c r="JNM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4"/>
      <c r="JOS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4"/>
      <c r="JPY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4"/>
      <c r="JRE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4"/>
      <c r="JSK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4"/>
      <c r="JTQ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4"/>
      <c r="JUW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4"/>
      <c r="JWC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4"/>
      <c r="JXI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4"/>
      <c r="JYO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4"/>
      <c r="JZU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4"/>
      <c r="KBA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4"/>
      <c r="KCG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4"/>
      <c r="KDM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4"/>
      <c r="KES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4"/>
      <c r="KFY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4"/>
      <c r="KHE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4"/>
      <c r="KIK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4"/>
      <c r="KJQ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4"/>
      <c r="KKW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4"/>
      <c r="KMC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4"/>
      <c r="KNI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4"/>
      <c r="KOO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4"/>
      <c r="KPU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4"/>
      <c r="KRA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4"/>
      <c r="KSG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4"/>
      <c r="KTM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4"/>
      <c r="KUS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4"/>
      <c r="KVY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4"/>
      <c r="KXE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4"/>
      <c r="KYK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4"/>
      <c r="KZQ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4"/>
      <c r="LAW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4"/>
      <c r="LCC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4"/>
      <c r="LDI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4"/>
      <c r="LEO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4"/>
      <c r="LFU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4"/>
      <c r="LHA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4"/>
      <c r="LIG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4"/>
      <c r="LJM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4"/>
      <c r="LKS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4"/>
      <c r="LLY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4"/>
      <c r="LNE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4"/>
      <c r="LOK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4"/>
      <c r="LPQ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4"/>
      <c r="LQW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4"/>
      <c r="LSC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4"/>
      <c r="LTI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4"/>
      <c r="LUO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4"/>
      <c r="LVU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4"/>
      <c r="LXA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4"/>
      <c r="LYG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4"/>
      <c r="LZM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4"/>
      <c r="MAS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4"/>
      <c r="MBY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4"/>
      <c r="MDE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4"/>
      <c r="MEK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4"/>
      <c r="MFQ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4"/>
      <c r="MGW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4"/>
      <c r="MIC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4"/>
      <c r="MJI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4"/>
      <c r="MKO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4"/>
      <c r="MLU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4"/>
      <c r="MNA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4"/>
      <c r="MOG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4"/>
      <c r="MPM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4"/>
      <c r="MQS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4"/>
      <c r="MRY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4"/>
      <c r="MTE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4"/>
      <c r="MUK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4"/>
      <c r="MVQ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4"/>
      <c r="MWW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4"/>
      <c r="MYC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4"/>
      <c r="MZI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4"/>
      <c r="NAO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4"/>
      <c r="NBU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4"/>
      <c r="NDA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4"/>
      <c r="NEG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4"/>
      <c r="NFM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4"/>
      <c r="NGS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4"/>
      <c r="NHY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4"/>
      <c r="NJE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4"/>
      <c r="NKK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4"/>
      <c r="NLQ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4"/>
      <c r="NMW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4"/>
      <c r="NOC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4"/>
      <c r="NPI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4"/>
      <c r="NQO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4"/>
      <c r="NRU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4"/>
      <c r="NTA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4"/>
      <c r="NUG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4"/>
      <c r="NVM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4"/>
      <c r="NWS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4"/>
      <c r="NXY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4"/>
      <c r="NZE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4"/>
      <c r="OAK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4"/>
      <c r="OBQ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4"/>
      <c r="OCW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4"/>
      <c r="OEC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4"/>
      <c r="OFI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4"/>
      <c r="OGO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4"/>
      <c r="OHU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4"/>
      <c r="OJA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4"/>
      <c r="OKG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4"/>
      <c r="OLM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4"/>
      <c r="OMS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4"/>
      <c r="ONY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4"/>
      <c r="OPE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4"/>
      <c r="OQK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4"/>
      <c r="ORQ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4"/>
      <c r="OSW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4"/>
      <c r="OUC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4"/>
      <c r="OVI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4"/>
      <c r="OWO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4"/>
      <c r="OXU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4"/>
      <c r="OZA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4"/>
      <c r="PAG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4"/>
      <c r="PBM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4"/>
      <c r="PCS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4"/>
      <c r="PDY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4"/>
      <c r="PFE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4"/>
      <c r="PGK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4"/>
      <c r="PHQ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4"/>
      <c r="PIW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4"/>
      <c r="PKC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4"/>
      <c r="PLI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4"/>
      <c r="PMO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4"/>
      <c r="PNU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4"/>
      <c r="PPA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4"/>
      <c r="PQG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4"/>
      <c r="PRM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4"/>
      <c r="PSS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4"/>
      <c r="PTY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4"/>
      <c r="PVE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4"/>
      <c r="PWK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4"/>
      <c r="PXQ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4"/>
      <c r="PYW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4"/>
      <c r="QAC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4"/>
      <c r="QBI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4"/>
      <c r="QCO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4"/>
      <c r="QDU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4"/>
      <c r="QFA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4"/>
      <c r="QGG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4"/>
      <c r="QHM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4"/>
      <c r="QIS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4"/>
      <c r="QJY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4"/>
      <c r="QLE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4"/>
      <c r="QMK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4"/>
      <c r="QNQ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4"/>
      <c r="QOW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4"/>
      <c r="QQC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4"/>
      <c r="QRI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4"/>
      <c r="QSO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4"/>
      <c r="QTU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4"/>
      <c r="QVA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4"/>
      <c r="QWG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4"/>
      <c r="QXM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4"/>
      <c r="QYS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4"/>
      <c r="QZY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4"/>
      <c r="RBE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4"/>
      <c r="RCK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4"/>
      <c r="RDQ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4"/>
      <c r="REW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4"/>
      <c r="RGC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4"/>
      <c r="RHI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4"/>
      <c r="RIO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4"/>
      <c r="RJU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4"/>
      <c r="RLA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4"/>
      <c r="RMG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4"/>
      <c r="RNM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4"/>
      <c r="ROS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4"/>
      <c r="RPY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4"/>
      <c r="RRE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4"/>
      <c r="RSK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4"/>
      <c r="RTQ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4"/>
      <c r="RUW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4"/>
      <c r="RWC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4"/>
      <c r="RXI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4"/>
      <c r="RYO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4"/>
      <c r="RZU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4"/>
      <c r="SBA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4"/>
      <c r="SCG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4"/>
      <c r="SDM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4"/>
      <c r="SES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4"/>
      <c r="SFY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4"/>
      <c r="SHE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4"/>
      <c r="SIK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4"/>
      <c r="SJQ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4"/>
      <c r="SKW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4"/>
      <c r="SMC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4"/>
      <c r="SNI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4"/>
      <c r="SOO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4"/>
      <c r="SPU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4"/>
      <c r="SRA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4"/>
      <c r="SSG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4"/>
      <c r="STM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4"/>
      <c r="SUS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4"/>
      <c r="SVY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4"/>
      <c r="SXE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4"/>
      <c r="SYK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4"/>
      <c r="SZQ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4"/>
      <c r="TAW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4"/>
      <c r="TCC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4"/>
      <c r="TDI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4"/>
      <c r="TEO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4"/>
      <c r="TFU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4"/>
      <c r="THA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4"/>
      <c r="TIG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4"/>
      <c r="TJM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4"/>
      <c r="TKS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4"/>
      <c r="TLY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4"/>
      <c r="TNE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4"/>
      <c r="TOK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4"/>
      <c r="TPQ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4"/>
      <c r="TQW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4"/>
      <c r="TSC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4"/>
      <c r="TTI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4"/>
      <c r="TUO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4"/>
      <c r="TVU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4"/>
      <c r="TXA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4"/>
      <c r="TYG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4"/>
      <c r="TZM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4"/>
      <c r="UAS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4"/>
      <c r="UBY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4"/>
      <c r="UDE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4"/>
      <c r="UEK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4"/>
      <c r="UFQ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4"/>
      <c r="UGW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4"/>
      <c r="UIC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4"/>
      <c r="UJI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4"/>
      <c r="UKO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4"/>
      <c r="ULU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4"/>
      <c r="UNA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4"/>
      <c r="UOG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4"/>
      <c r="UPM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4"/>
      <c r="UQS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4"/>
      <c r="URY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4"/>
      <c r="UTE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4"/>
      <c r="UUK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4"/>
      <c r="UVQ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4"/>
      <c r="UWW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4"/>
      <c r="UYC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4"/>
      <c r="UZI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4"/>
      <c r="VAO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4"/>
      <c r="VBU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4"/>
      <c r="VDA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4"/>
      <c r="VEG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4"/>
      <c r="VFM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4"/>
      <c r="VGS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4"/>
      <c r="VHY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4"/>
      <c r="VJE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4"/>
      <c r="VKK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4"/>
      <c r="VLQ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4"/>
      <c r="VMW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4"/>
      <c r="VOC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4"/>
      <c r="VPI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4"/>
      <c r="VQO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4"/>
      <c r="VRU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4"/>
      <c r="VTA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4"/>
      <c r="VUG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4"/>
      <c r="VVM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4"/>
      <c r="VWS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4"/>
      <c r="VXY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4"/>
      <c r="VZE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4"/>
      <c r="WAK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4"/>
      <c r="WBQ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4"/>
      <c r="WCW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4"/>
      <c r="WEC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4"/>
      <c r="WFI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4"/>
      <c r="WGO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4"/>
      <c r="WHU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4"/>
      <c r="WJA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4"/>
      <c r="WKG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4"/>
      <c r="WLM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4"/>
      <c r="WMS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4"/>
      <c r="WNY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4"/>
      <c r="WPE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4"/>
      <c r="WQK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4"/>
      <c r="WRQ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4"/>
      <c r="WSW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4"/>
      <c r="WUC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4"/>
      <c r="WVI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4"/>
      <c r="WWO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4"/>
      <c r="WXU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4"/>
      <c r="WZA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4"/>
      <c r="XAG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4"/>
      <c r="XBM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4"/>
      <c r="XCS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4"/>
      <c r="XDY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</row>
    <row r="12" spans="1:16383" s="6" customFormat="1" x14ac:dyDescent="0.25">
      <c r="A12" s="11">
        <v>40909</v>
      </c>
      <c r="B12" s="5">
        <v>70300</v>
      </c>
      <c r="C12" s="17" t="s">
        <v>8</v>
      </c>
      <c r="D12" s="8">
        <v>154</v>
      </c>
      <c r="E12" s="24">
        <v>360</v>
      </c>
      <c r="F12" s="24">
        <v>146</v>
      </c>
      <c r="G12" s="26">
        <f t="shared" si="0"/>
        <v>660</v>
      </c>
      <c r="H12" s="8">
        <v>152</v>
      </c>
      <c r="I12" s="5">
        <v>347</v>
      </c>
      <c r="J12" s="5">
        <v>145</v>
      </c>
      <c r="K12" s="26">
        <f t="shared" si="1"/>
        <v>644</v>
      </c>
      <c r="L12" s="8">
        <v>2</v>
      </c>
      <c r="M12" s="5">
        <v>13</v>
      </c>
      <c r="N12" s="5">
        <v>1</v>
      </c>
      <c r="O12" s="26">
        <f t="shared" si="2"/>
        <v>16</v>
      </c>
      <c r="P12" s="8">
        <v>138</v>
      </c>
      <c r="Q12" s="5">
        <v>339</v>
      </c>
      <c r="R12" s="5">
        <v>142</v>
      </c>
      <c r="S12" s="26">
        <f t="shared" si="3"/>
        <v>619</v>
      </c>
      <c r="T12" s="8">
        <v>136</v>
      </c>
      <c r="U12" s="5">
        <v>329</v>
      </c>
      <c r="V12" s="5">
        <v>141</v>
      </c>
      <c r="W12" s="26">
        <f t="shared" si="4"/>
        <v>606</v>
      </c>
      <c r="X12" s="8">
        <v>16</v>
      </c>
      <c r="Y12" s="5">
        <v>21</v>
      </c>
      <c r="Z12" s="5">
        <v>4</v>
      </c>
      <c r="AA12" s="26">
        <f t="shared" si="5"/>
        <v>41</v>
      </c>
      <c r="AB12" s="8">
        <v>16</v>
      </c>
      <c r="AC12" s="5">
        <v>18</v>
      </c>
      <c r="AD12" s="5">
        <v>4</v>
      </c>
      <c r="AE12" s="26">
        <f t="shared" si="6"/>
        <v>38</v>
      </c>
    </row>
    <row r="13" spans="1:16383" s="6" customFormat="1" x14ac:dyDescent="0.25">
      <c r="A13" s="11">
        <v>41091</v>
      </c>
      <c r="B13" s="5">
        <v>70300</v>
      </c>
      <c r="C13" s="17" t="s">
        <v>8</v>
      </c>
      <c r="D13" s="8">
        <v>175</v>
      </c>
      <c r="E13" s="24">
        <v>357</v>
      </c>
      <c r="F13" s="24">
        <v>154</v>
      </c>
      <c r="G13" s="26">
        <f t="shared" si="0"/>
        <v>686</v>
      </c>
      <c r="H13" s="8">
        <v>174</v>
      </c>
      <c r="I13" s="5">
        <v>343</v>
      </c>
      <c r="J13" s="5">
        <v>151</v>
      </c>
      <c r="K13" s="26">
        <f t="shared" si="1"/>
        <v>668</v>
      </c>
      <c r="L13" s="8">
        <v>1</v>
      </c>
      <c r="M13" s="5">
        <v>14</v>
      </c>
      <c r="N13" s="5">
        <v>3</v>
      </c>
      <c r="O13" s="26">
        <f t="shared" si="2"/>
        <v>18</v>
      </c>
      <c r="P13" s="8">
        <v>157</v>
      </c>
      <c r="Q13" s="5">
        <v>338</v>
      </c>
      <c r="R13" s="5">
        <v>150</v>
      </c>
      <c r="S13" s="26">
        <f t="shared" si="3"/>
        <v>645</v>
      </c>
      <c r="T13" s="8">
        <v>156</v>
      </c>
      <c r="U13" s="5">
        <v>326</v>
      </c>
      <c r="V13" s="5">
        <v>147</v>
      </c>
      <c r="W13" s="26">
        <f t="shared" si="4"/>
        <v>629</v>
      </c>
      <c r="X13" s="8">
        <v>18</v>
      </c>
      <c r="Y13" s="5">
        <v>19</v>
      </c>
      <c r="Z13" s="5">
        <v>4</v>
      </c>
      <c r="AA13" s="26">
        <f t="shared" si="5"/>
        <v>41</v>
      </c>
      <c r="AB13" s="8">
        <v>18</v>
      </c>
      <c r="AC13" s="5">
        <v>17</v>
      </c>
      <c r="AD13" s="5">
        <v>4</v>
      </c>
      <c r="AE13" s="26">
        <f t="shared" si="6"/>
        <v>39</v>
      </c>
    </row>
    <row r="14" spans="1:16383" s="6" customFormat="1" x14ac:dyDescent="0.25">
      <c r="A14" s="11">
        <v>41275</v>
      </c>
      <c r="B14" s="5">
        <v>70300</v>
      </c>
      <c r="C14" s="17" t="s">
        <v>8</v>
      </c>
      <c r="D14" s="8">
        <v>176</v>
      </c>
      <c r="E14" s="24">
        <v>356</v>
      </c>
      <c r="F14" s="24">
        <v>157</v>
      </c>
      <c r="G14" s="26">
        <f t="shared" si="0"/>
        <v>689</v>
      </c>
      <c r="H14" s="8">
        <v>174</v>
      </c>
      <c r="I14" s="5">
        <v>335</v>
      </c>
      <c r="J14" s="5">
        <v>155</v>
      </c>
      <c r="K14" s="26">
        <f t="shared" si="1"/>
        <v>664</v>
      </c>
      <c r="L14" s="8">
        <v>2</v>
      </c>
      <c r="M14" s="5">
        <v>21</v>
      </c>
      <c r="N14" s="5">
        <v>2</v>
      </c>
      <c r="O14" s="26">
        <f t="shared" si="2"/>
        <v>25</v>
      </c>
      <c r="P14" s="8">
        <v>158</v>
      </c>
      <c r="Q14" s="5">
        <v>334</v>
      </c>
      <c r="R14" s="5">
        <v>152</v>
      </c>
      <c r="S14" s="26">
        <f t="shared" si="3"/>
        <v>644</v>
      </c>
      <c r="T14" s="8">
        <v>156</v>
      </c>
      <c r="U14" s="5">
        <v>316</v>
      </c>
      <c r="V14" s="5">
        <v>150</v>
      </c>
      <c r="W14" s="26">
        <f t="shared" si="4"/>
        <v>622</v>
      </c>
      <c r="X14" s="8">
        <v>18</v>
      </c>
      <c r="Y14" s="5">
        <v>22</v>
      </c>
      <c r="Z14" s="5">
        <v>5</v>
      </c>
      <c r="AA14" s="26">
        <f t="shared" si="5"/>
        <v>45</v>
      </c>
      <c r="AB14" s="8">
        <v>18</v>
      </c>
      <c r="AC14" s="5">
        <v>19</v>
      </c>
      <c r="AD14" s="5">
        <v>5</v>
      </c>
      <c r="AE14" s="26">
        <f t="shared" si="6"/>
        <v>42</v>
      </c>
    </row>
    <row r="15" spans="1:16383" s="6" customFormat="1" ht="15.75" thickBot="1" x14ac:dyDescent="0.3">
      <c r="A15" s="12">
        <v>41456</v>
      </c>
      <c r="B15" s="3">
        <v>70300</v>
      </c>
      <c r="C15" s="18" t="s">
        <v>8</v>
      </c>
      <c r="D15" s="21">
        <v>192</v>
      </c>
      <c r="E15" s="23">
        <v>355</v>
      </c>
      <c r="F15" s="23">
        <v>162</v>
      </c>
      <c r="G15" s="27">
        <f t="shared" si="0"/>
        <v>709</v>
      </c>
      <c r="H15" s="21">
        <v>191</v>
      </c>
      <c r="I15" s="3">
        <v>330</v>
      </c>
      <c r="J15" s="3">
        <v>160</v>
      </c>
      <c r="K15" s="27">
        <f t="shared" si="1"/>
        <v>681</v>
      </c>
      <c r="L15" s="21">
        <v>1</v>
      </c>
      <c r="M15" s="3">
        <v>25</v>
      </c>
      <c r="N15" s="3">
        <v>2</v>
      </c>
      <c r="O15" s="27">
        <f t="shared" si="2"/>
        <v>28</v>
      </c>
      <c r="P15" s="21">
        <v>174</v>
      </c>
      <c r="Q15" s="3">
        <v>335</v>
      </c>
      <c r="R15" s="3">
        <v>156</v>
      </c>
      <c r="S15" s="27">
        <f t="shared" si="3"/>
        <v>665</v>
      </c>
      <c r="T15" s="21">
        <v>173</v>
      </c>
      <c r="U15" s="3">
        <v>313</v>
      </c>
      <c r="V15" s="3">
        <v>154</v>
      </c>
      <c r="W15" s="27">
        <f t="shared" si="4"/>
        <v>640</v>
      </c>
      <c r="X15" s="21">
        <v>18</v>
      </c>
      <c r="Y15" s="3">
        <v>20</v>
      </c>
      <c r="Z15" s="3">
        <v>6</v>
      </c>
      <c r="AA15" s="27">
        <f t="shared" si="5"/>
        <v>44</v>
      </c>
      <c r="AB15" s="21">
        <v>18</v>
      </c>
      <c r="AC15" s="3">
        <v>17</v>
      </c>
      <c r="AD15" s="3">
        <v>6</v>
      </c>
      <c r="AE15" s="27">
        <f t="shared" si="6"/>
        <v>41</v>
      </c>
      <c r="AF15" s="4"/>
      <c r="AG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4"/>
      <c r="BM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4"/>
      <c r="CS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4"/>
      <c r="DY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4"/>
      <c r="GK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4"/>
      <c r="HQ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4"/>
      <c r="IW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4"/>
      <c r="KC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4"/>
      <c r="LI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4"/>
      <c r="MO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4"/>
      <c r="NU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4"/>
      <c r="PA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4"/>
      <c r="QG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4"/>
      <c r="RM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4"/>
      <c r="SS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4"/>
      <c r="TY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4"/>
      <c r="VE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4"/>
      <c r="WK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4"/>
      <c r="XQ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4"/>
      <c r="YW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4"/>
      <c r="AAC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4"/>
      <c r="ABI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4"/>
      <c r="ACO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4"/>
      <c r="ADU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4"/>
      <c r="AFA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4"/>
      <c r="AGG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4"/>
      <c r="AHM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4"/>
      <c r="AIS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4"/>
      <c r="AJY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4"/>
      <c r="ALE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4"/>
      <c r="AMK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4"/>
      <c r="ANQ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4"/>
      <c r="AOW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4"/>
      <c r="AQC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4"/>
      <c r="ARI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4"/>
      <c r="ASO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4"/>
      <c r="ATU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4"/>
      <c r="AVA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4"/>
      <c r="AWG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4"/>
      <c r="AXM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4"/>
      <c r="AYS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4"/>
      <c r="AZY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4"/>
      <c r="BBE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4"/>
      <c r="BCK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4"/>
      <c r="BDQ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4"/>
      <c r="BEW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4"/>
      <c r="BGC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4"/>
      <c r="BHI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4"/>
      <c r="BIO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4"/>
      <c r="BJU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4"/>
      <c r="BLA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4"/>
      <c r="BMG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4"/>
      <c r="BNM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4"/>
      <c r="BOS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4"/>
      <c r="BPY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4"/>
      <c r="BRE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4"/>
      <c r="BSK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4"/>
      <c r="BTQ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4"/>
      <c r="BUW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4"/>
      <c r="BWC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4"/>
      <c r="BXI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4"/>
      <c r="BYO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4"/>
      <c r="BZU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4"/>
      <c r="CBA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4"/>
      <c r="CCG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4"/>
      <c r="CDM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4"/>
      <c r="CES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4"/>
      <c r="CFY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4"/>
      <c r="CHE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4"/>
      <c r="CIK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4"/>
      <c r="CJQ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4"/>
      <c r="CKW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4"/>
      <c r="CMC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4"/>
      <c r="CNI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4"/>
      <c r="COO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4"/>
      <c r="CPU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4"/>
      <c r="CRA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4"/>
      <c r="CSG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4"/>
      <c r="CTM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4"/>
      <c r="CUS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4"/>
      <c r="CVY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4"/>
      <c r="CXE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4"/>
      <c r="CYK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4"/>
      <c r="CZQ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4"/>
      <c r="DAW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4"/>
      <c r="DCC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4"/>
      <c r="DDI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4"/>
      <c r="DEO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4"/>
      <c r="DFU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4"/>
      <c r="DHA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4"/>
      <c r="DIG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4"/>
      <c r="DJM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4"/>
      <c r="DKS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4"/>
      <c r="DLY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4"/>
      <c r="DNE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4"/>
      <c r="DOK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4"/>
      <c r="DPQ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4"/>
      <c r="DQW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4"/>
      <c r="DSC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4"/>
      <c r="DTI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4"/>
      <c r="DUO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4"/>
      <c r="DVU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4"/>
      <c r="DXA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4"/>
      <c r="DYG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4"/>
      <c r="DZM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4"/>
      <c r="EAS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4"/>
      <c r="EBY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4"/>
      <c r="EDE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4"/>
      <c r="EEK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4"/>
      <c r="EFQ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4"/>
      <c r="EGW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4"/>
      <c r="EIC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4"/>
      <c r="EJI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4"/>
      <c r="EKO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4"/>
      <c r="ELU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4"/>
      <c r="ENA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4"/>
      <c r="EOG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4"/>
      <c r="EPM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4"/>
      <c r="EQS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4"/>
      <c r="ERY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4"/>
      <c r="ETE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4"/>
      <c r="EUK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4"/>
      <c r="EVQ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4"/>
      <c r="EWW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4"/>
      <c r="EYC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4"/>
      <c r="EZI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4"/>
      <c r="FAO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4"/>
      <c r="FBU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4"/>
      <c r="FDA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4"/>
      <c r="FEG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4"/>
      <c r="FFM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4"/>
      <c r="FGS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4"/>
      <c r="FHY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4"/>
      <c r="FJE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4"/>
      <c r="FKK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4"/>
      <c r="FLQ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4"/>
      <c r="FMW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4"/>
      <c r="FOC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4"/>
      <c r="FPI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4"/>
      <c r="FQO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4"/>
      <c r="FRU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4"/>
      <c r="FTA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4"/>
      <c r="FUG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4"/>
      <c r="FVM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4"/>
      <c r="FWS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4"/>
      <c r="FXY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4"/>
      <c r="FZE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4"/>
      <c r="GAK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4"/>
      <c r="GBQ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4"/>
      <c r="GCW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4"/>
      <c r="GEC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4"/>
      <c r="GFI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4"/>
      <c r="GGO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4"/>
      <c r="GHU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4"/>
      <c r="GJA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4"/>
      <c r="GKG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4"/>
      <c r="GLM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4"/>
      <c r="GMS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4"/>
      <c r="GNY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4"/>
      <c r="GPE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4"/>
      <c r="GQK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4"/>
      <c r="GRQ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4"/>
      <c r="GSW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4"/>
      <c r="GUC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4"/>
      <c r="GVI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4"/>
      <c r="GWO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4"/>
      <c r="GXU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4"/>
      <c r="GZA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4"/>
      <c r="HAG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4"/>
      <c r="HBM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4"/>
      <c r="HCS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4"/>
      <c r="HDY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4"/>
      <c r="HFE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4"/>
      <c r="HGK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4"/>
      <c r="HHQ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4"/>
      <c r="HIW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4"/>
      <c r="HKC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4"/>
      <c r="HLI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4"/>
      <c r="HMO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4"/>
      <c r="HNU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4"/>
      <c r="HPA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4"/>
      <c r="HQG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4"/>
      <c r="HRM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4"/>
      <c r="HSS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4"/>
      <c r="HTY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4"/>
      <c r="HVE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4"/>
      <c r="HWK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4"/>
      <c r="HXQ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4"/>
      <c r="HYW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4"/>
      <c r="IAC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4"/>
      <c r="IBI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4"/>
      <c r="ICO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4"/>
      <c r="IDU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4"/>
      <c r="IFA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4"/>
      <c r="IGG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4"/>
      <c r="IHM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4"/>
      <c r="IIS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4"/>
      <c r="IJY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4"/>
      <c r="ILE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4"/>
      <c r="IMK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4"/>
      <c r="INQ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4"/>
      <c r="IOW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4"/>
      <c r="IQC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4"/>
      <c r="IRI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4"/>
      <c r="ISO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4"/>
      <c r="ITU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4"/>
      <c r="IVA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4"/>
      <c r="IWG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4"/>
      <c r="IXM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4"/>
      <c r="IYS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4"/>
      <c r="IZY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4"/>
      <c r="JBE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4"/>
      <c r="JCK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4"/>
      <c r="JDQ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4"/>
      <c r="JEW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4"/>
      <c r="JGC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4"/>
      <c r="JHI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4"/>
      <c r="JIO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4"/>
      <c r="JJU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4"/>
      <c r="JLA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4"/>
      <c r="JMG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4"/>
      <c r="JNM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4"/>
      <c r="JOS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4"/>
      <c r="JPY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4"/>
      <c r="JRE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4"/>
      <c r="JSK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4"/>
      <c r="JTQ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4"/>
      <c r="JUW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4"/>
      <c r="JWC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4"/>
      <c r="JXI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4"/>
      <c r="JYO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4"/>
      <c r="JZU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4"/>
      <c r="KBA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4"/>
      <c r="KCG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4"/>
      <c r="KDM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4"/>
      <c r="KES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4"/>
      <c r="KFY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4"/>
      <c r="KHE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4"/>
      <c r="KIK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4"/>
      <c r="KJQ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4"/>
      <c r="KKW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4"/>
      <c r="KMC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4"/>
      <c r="KNI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4"/>
      <c r="KOO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4"/>
      <c r="KPU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4"/>
      <c r="KRA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4"/>
      <c r="KSG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4"/>
      <c r="KTM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4"/>
      <c r="KUS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4"/>
      <c r="KVY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4"/>
      <c r="KXE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4"/>
      <c r="KYK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4"/>
      <c r="KZQ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4"/>
      <c r="LAW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4"/>
      <c r="LCC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4"/>
      <c r="LDI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4"/>
      <c r="LEO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4"/>
      <c r="LFU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4"/>
      <c r="LHA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4"/>
      <c r="LIG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4"/>
      <c r="LJM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4"/>
      <c r="LKS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4"/>
      <c r="LLY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4"/>
      <c r="LNE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4"/>
      <c r="LOK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4"/>
      <c r="LPQ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4"/>
      <c r="LQW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4"/>
      <c r="LSC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4"/>
      <c r="LTI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4"/>
      <c r="LUO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4"/>
      <c r="LVU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4"/>
      <c r="LXA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4"/>
      <c r="LYG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4"/>
      <c r="LZM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4"/>
      <c r="MAS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4"/>
      <c r="MBY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4"/>
      <c r="MDE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4"/>
      <c r="MEK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4"/>
      <c r="MFQ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4"/>
      <c r="MGW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4"/>
      <c r="MIC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4"/>
      <c r="MJI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4"/>
      <c r="MKO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4"/>
      <c r="MLU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4"/>
      <c r="MNA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4"/>
      <c r="MOG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4"/>
      <c r="MPM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4"/>
      <c r="MQS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4"/>
      <c r="MRY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4"/>
      <c r="MTE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4"/>
      <c r="MUK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4"/>
      <c r="MVQ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4"/>
      <c r="MWW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4"/>
      <c r="MYC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4"/>
      <c r="MZI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4"/>
      <c r="NAO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4"/>
      <c r="NBU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4"/>
      <c r="NDA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4"/>
      <c r="NEG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4"/>
      <c r="NFM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4"/>
      <c r="NGS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4"/>
      <c r="NHY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4"/>
      <c r="NJE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4"/>
      <c r="NKK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4"/>
      <c r="NLQ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4"/>
      <c r="NMW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4"/>
      <c r="NOC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4"/>
      <c r="NPI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4"/>
      <c r="NQO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4"/>
      <c r="NRU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4"/>
      <c r="NTA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4"/>
      <c r="NUG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4"/>
      <c r="NVM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4"/>
      <c r="NWS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4"/>
      <c r="NXY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4"/>
      <c r="NZE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4"/>
      <c r="OAK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4"/>
      <c r="OBQ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4"/>
      <c r="OCW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4"/>
      <c r="OEC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4"/>
      <c r="OFI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4"/>
      <c r="OGO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4"/>
      <c r="OHU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4"/>
      <c r="OJA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4"/>
      <c r="OKG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4"/>
      <c r="OLM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4"/>
      <c r="OMS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4"/>
      <c r="ONY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4"/>
      <c r="OPE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4"/>
      <c r="OQK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4"/>
      <c r="ORQ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4"/>
      <c r="OSW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4"/>
      <c r="OUC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4"/>
      <c r="OVI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4"/>
      <c r="OWO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4"/>
      <c r="OXU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4"/>
      <c r="OZA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4"/>
      <c r="PAG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4"/>
      <c r="PBM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4"/>
      <c r="PCS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4"/>
      <c r="PDY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4"/>
      <c r="PFE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4"/>
      <c r="PGK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4"/>
      <c r="PHQ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4"/>
      <c r="PIW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4"/>
      <c r="PKC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4"/>
      <c r="PLI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4"/>
      <c r="PMO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4"/>
      <c r="PNU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4"/>
      <c r="PPA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4"/>
      <c r="PQG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4"/>
      <c r="PRM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4"/>
      <c r="PSS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4"/>
      <c r="PTY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4"/>
      <c r="PVE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4"/>
      <c r="PWK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4"/>
      <c r="PXQ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4"/>
      <c r="PYW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4"/>
      <c r="QAC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4"/>
      <c r="QBI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4"/>
      <c r="QCO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4"/>
      <c r="QDU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4"/>
      <c r="QFA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4"/>
      <c r="QGG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4"/>
      <c r="QHM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4"/>
      <c r="QIS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4"/>
      <c r="QJY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4"/>
      <c r="QLE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4"/>
      <c r="QMK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4"/>
      <c r="QNQ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4"/>
      <c r="QOW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4"/>
      <c r="QQC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4"/>
      <c r="QRI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4"/>
      <c r="QSO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4"/>
      <c r="QTU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4"/>
      <c r="QVA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4"/>
      <c r="QWG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4"/>
      <c r="QXM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4"/>
      <c r="QYS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4"/>
      <c r="QZY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4"/>
      <c r="RBE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4"/>
      <c r="RCK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4"/>
      <c r="RDQ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4"/>
      <c r="REW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4"/>
      <c r="RGC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4"/>
      <c r="RHI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4"/>
      <c r="RIO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4"/>
      <c r="RJU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4"/>
      <c r="RLA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4"/>
      <c r="RMG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4"/>
      <c r="RNM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4"/>
      <c r="ROS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4"/>
      <c r="RPY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4"/>
      <c r="RRE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4"/>
      <c r="RSK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4"/>
      <c r="RTQ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4"/>
      <c r="RUW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4"/>
      <c r="RWC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4"/>
      <c r="RXI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4"/>
      <c r="RYO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4"/>
      <c r="RZU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4"/>
      <c r="SBA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4"/>
      <c r="SCG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4"/>
      <c r="SDM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4"/>
      <c r="SES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4"/>
      <c r="SFY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4"/>
      <c r="SHE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4"/>
      <c r="SIK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4"/>
      <c r="SJQ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4"/>
      <c r="SKW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4"/>
      <c r="SMC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4"/>
      <c r="SNI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4"/>
      <c r="SOO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4"/>
      <c r="SPU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4"/>
      <c r="SRA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4"/>
      <c r="SSG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4"/>
      <c r="STM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4"/>
      <c r="SUS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4"/>
      <c r="SVY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4"/>
      <c r="SXE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4"/>
      <c r="SYK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4"/>
      <c r="SZQ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4"/>
      <c r="TAW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4"/>
      <c r="TCC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4"/>
      <c r="TDI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4"/>
      <c r="TEO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4"/>
      <c r="TFU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4"/>
      <c r="THA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4"/>
      <c r="TIG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4"/>
      <c r="TJM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4"/>
      <c r="TKS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4"/>
      <c r="TLY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4"/>
      <c r="TNE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4"/>
      <c r="TOK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4"/>
      <c r="TPQ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4"/>
      <c r="TQW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4"/>
      <c r="TSC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4"/>
      <c r="TTI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4"/>
      <c r="TUO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4"/>
      <c r="TVU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4"/>
      <c r="TXA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4"/>
      <c r="TYG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4"/>
      <c r="TZM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4"/>
      <c r="UAS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4"/>
      <c r="UBY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4"/>
      <c r="UDE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4"/>
      <c r="UEK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4"/>
      <c r="UFQ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4"/>
      <c r="UGW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4"/>
      <c r="UIC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4"/>
      <c r="UJI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4"/>
      <c r="UKO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4"/>
      <c r="ULU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4"/>
      <c r="UNA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4"/>
      <c r="UOG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4"/>
      <c r="UPM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4"/>
      <c r="UQS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4"/>
      <c r="URY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4"/>
      <c r="UTE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4"/>
      <c r="UUK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4"/>
      <c r="UVQ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4"/>
      <c r="UWW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4"/>
      <c r="UYC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4"/>
      <c r="UZI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4"/>
      <c r="VAO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4"/>
      <c r="VBU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4"/>
      <c r="VDA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4"/>
      <c r="VEG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4"/>
      <c r="VFM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4"/>
      <c r="VGS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4"/>
      <c r="VHY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4"/>
      <c r="VJE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4"/>
      <c r="VKK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4"/>
      <c r="VLQ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4"/>
      <c r="VMW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4"/>
      <c r="VOC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4"/>
      <c r="VPI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4"/>
      <c r="VQO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4"/>
      <c r="VRU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4"/>
      <c r="VTA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4"/>
      <c r="VUG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4"/>
      <c r="VVM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4"/>
      <c r="VWS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4"/>
      <c r="VXY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4"/>
      <c r="VZE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4"/>
      <c r="WAK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4"/>
      <c r="WBQ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4"/>
      <c r="WCW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4"/>
      <c r="WEC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4"/>
      <c r="WFI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4"/>
      <c r="WGO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4"/>
      <c r="WHU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4"/>
      <c r="WJA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4"/>
      <c r="WKG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4"/>
      <c r="WLM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4"/>
      <c r="WMS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4"/>
      <c r="WNY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4"/>
      <c r="WPE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4"/>
      <c r="WQK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4"/>
      <c r="WRQ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4"/>
      <c r="WSW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4"/>
      <c r="WUC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4"/>
      <c r="WVI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4"/>
      <c r="WWO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4"/>
      <c r="WXU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4"/>
      <c r="WZA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4"/>
      <c r="XAG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4"/>
      <c r="XBM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4"/>
      <c r="XCS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4"/>
      <c r="XDY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</row>
    <row r="16" spans="1:16383" s="6" customFormat="1" x14ac:dyDescent="0.25">
      <c r="A16" s="11">
        <v>40909</v>
      </c>
      <c r="B16" s="5">
        <v>70400</v>
      </c>
      <c r="C16" s="17" t="s">
        <v>9</v>
      </c>
      <c r="D16" s="8">
        <v>316</v>
      </c>
      <c r="E16" s="24">
        <v>545</v>
      </c>
      <c r="F16" s="24">
        <v>245</v>
      </c>
      <c r="G16" s="26">
        <f t="shared" si="0"/>
        <v>1106</v>
      </c>
      <c r="H16" s="8">
        <v>311</v>
      </c>
      <c r="I16" s="5">
        <v>516</v>
      </c>
      <c r="J16" s="5">
        <v>235</v>
      </c>
      <c r="K16" s="26">
        <f t="shared" si="1"/>
        <v>1062</v>
      </c>
      <c r="L16" s="8">
        <v>5</v>
      </c>
      <c r="M16" s="5">
        <v>29</v>
      </c>
      <c r="N16" s="5">
        <v>10</v>
      </c>
      <c r="O16" s="26">
        <f t="shared" si="2"/>
        <v>44</v>
      </c>
      <c r="P16" s="8">
        <v>279</v>
      </c>
      <c r="Q16" s="5">
        <v>529</v>
      </c>
      <c r="R16" s="5">
        <v>244</v>
      </c>
      <c r="S16" s="26">
        <f t="shared" si="3"/>
        <v>1052</v>
      </c>
      <c r="T16" s="8">
        <v>275</v>
      </c>
      <c r="U16" s="5">
        <v>501</v>
      </c>
      <c r="V16" s="5">
        <v>234</v>
      </c>
      <c r="W16" s="26">
        <f t="shared" si="4"/>
        <v>1010</v>
      </c>
      <c r="X16" s="8">
        <v>37</v>
      </c>
      <c r="Y16" s="5">
        <v>16</v>
      </c>
      <c r="Z16" s="5">
        <v>1</v>
      </c>
      <c r="AA16" s="26">
        <f t="shared" si="5"/>
        <v>54</v>
      </c>
      <c r="AB16" s="8">
        <v>36</v>
      </c>
      <c r="AC16" s="5">
        <v>15</v>
      </c>
      <c r="AD16" s="5">
        <v>1</v>
      </c>
      <c r="AE16" s="26">
        <f t="shared" si="6"/>
        <v>52</v>
      </c>
    </row>
    <row r="17" spans="1:16383" s="6" customFormat="1" x14ac:dyDescent="0.25">
      <c r="A17" s="11">
        <v>41091</v>
      </c>
      <c r="B17" s="5">
        <v>70400</v>
      </c>
      <c r="C17" s="17" t="s">
        <v>9</v>
      </c>
      <c r="D17" s="8">
        <v>355</v>
      </c>
      <c r="E17" s="24">
        <v>534</v>
      </c>
      <c r="F17" s="24">
        <v>254</v>
      </c>
      <c r="G17" s="26">
        <f t="shared" si="0"/>
        <v>1143</v>
      </c>
      <c r="H17" s="8">
        <v>347</v>
      </c>
      <c r="I17" s="5">
        <v>501</v>
      </c>
      <c r="J17" s="5">
        <v>240</v>
      </c>
      <c r="K17" s="26">
        <f t="shared" si="1"/>
        <v>1088</v>
      </c>
      <c r="L17" s="8">
        <v>8</v>
      </c>
      <c r="M17" s="5">
        <v>33</v>
      </c>
      <c r="N17" s="5">
        <v>14</v>
      </c>
      <c r="O17" s="26">
        <f t="shared" si="2"/>
        <v>55</v>
      </c>
      <c r="P17" s="8">
        <v>316</v>
      </c>
      <c r="Q17" s="5">
        <v>515</v>
      </c>
      <c r="R17" s="5">
        <v>252</v>
      </c>
      <c r="S17" s="26">
        <f t="shared" si="3"/>
        <v>1083</v>
      </c>
      <c r="T17" s="8">
        <v>309</v>
      </c>
      <c r="U17" s="5">
        <v>485</v>
      </c>
      <c r="V17" s="5">
        <v>238</v>
      </c>
      <c r="W17" s="26">
        <f t="shared" si="4"/>
        <v>1032</v>
      </c>
      <c r="X17" s="8">
        <v>39</v>
      </c>
      <c r="Y17" s="5">
        <v>19</v>
      </c>
      <c r="Z17" s="5">
        <v>2</v>
      </c>
      <c r="AA17" s="26">
        <f t="shared" si="5"/>
        <v>60</v>
      </c>
      <c r="AB17" s="8">
        <v>38</v>
      </c>
      <c r="AC17" s="5">
        <v>16</v>
      </c>
      <c r="AD17" s="5">
        <v>2</v>
      </c>
      <c r="AE17" s="26">
        <f t="shared" si="6"/>
        <v>56</v>
      </c>
    </row>
    <row r="18" spans="1:16383" s="6" customFormat="1" x14ac:dyDescent="0.25">
      <c r="A18" s="11">
        <v>41275</v>
      </c>
      <c r="B18" s="5">
        <v>70400</v>
      </c>
      <c r="C18" s="17" t="s">
        <v>9</v>
      </c>
      <c r="D18" s="8">
        <v>323</v>
      </c>
      <c r="E18" s="24">
        <v>533</v>
      </c>
      <c r="F18" s="24">
        <v>248</v>
      </c>
      <c r="G18" s="26">
        <f t="shared" si="0"/>
        <v>1104</v>
      </c>
      <c r="H18" s="8">
        <v>314</v>
      </c>
      <c r="I18" s="5">
        <v>497</v>
      </c>
      <c r="J18" s="5">
        <v>231</v>
      </c>
      <c r="K18" s="26">
        <f t="shared" si="1"/>
        <v>1042</v>
      </c>
      <c r="L18" s="8">
        <v>9</v>
      </c>
      <c r="M18" s="5">
        <v>36</v>
      </c>
      <c r="N18" s="5">
        <v>17</v>
      </c>
      <c r="O18" s="26">
        <f t="shared" si="2"/>
        <v>62</v>
      </c>
      <c r="P18" s="8">
        <v>290</v>
      </c>
      <c r="Q18" s="5">
        <v>514</v>
      </c>
      <c r="R18" s="5">
        <v>247</v>
      </c>
      <c r="S18" s="26">
        <f t="shared" si="3"/>
        <v>1051</v>
      </c>
      <c r="T18" s="8">
        <v>282</v>
      </c>
      <c r="U18" s="5">
        <v>482</v>
      </c>
      <c r="V18" s="5">
        <v>230</v>
      </c>
      <c r="W18" s="26">
        <f t="shared" si="4"/>
        <v>994</v>
      </c>
      <c r="X18" s="8">
        <v>33</v>
      </c>
      <c r="Y18" s="5">
        <v>19</v>
      </c>
      <c r="Z18" s="5">
        <v>1</v>
      </c>
      <c r="AA18" s="26">
        <f t="shared" si="5"/>
        <v>53</v>
      </c>
      <c r="AB18" s="8">
        <v>32</v>
      </c>
      <c r="AC18" s="5">
        <v>15</v>
      </c>
      <c r="AD18" s="5">
        <v>1</v>
      </c>
      <c r="AE18" s="26">
        <f t="shared" si="6"/>
        <v>48</v>
      </c>
    </row>
    <row r="19" spans="1:16383" s="6" customFormat="1" ht="15.75" thickBot="1" x14ac:dyDescent="0.3">
      <c r="A19" s="12">
        <v>41456</v>
      </c>
      <c r="B19" s="3">
        <v>70400</v>
      </c>
      <c r="C19" s="18" t="s">
        <v>9</v>
      </c>
      <c r="D19" s="21">
        <v>335</v>
      </c>
      <c r="E19" s="23">
        <v>526</v>
      </c>
      <c r="F19" s="23">
        <v>252</v>
      </c>
      <c r="G19" s="27">
        <f t="shared" si="0"/>
        <v>1113</v>
      </c>
      <c r="H19" s="21">
        <v>327</v>
      </c>
      <c r="I19" s="3">
        <v>495</v>
      </c>
      <c r="J19" s="3">
        <v>235</v>
      </c>
      <c r="K19" s="27">
        <f t="shared" si="1"/>
        <v>1057</v>
      </c>
      <c r="L19" s="21">
        <v>8</v>
      </c>
      <c r="M19" s="3">
        <v>31</v>
      </c>
      <c r="N19" s="3">
        <v>17</v>
      </c>
      <c r="O19" s="27">
        <f t="shared" si="2"/>
        <v>56</v>
      </c>
      <c r="P19" s="21">
        <v>301</v>
      </c>
      <c r="Q19" s="3">
        <v>505</v>
      </c>
      <c r="R19" s="3">
        <v>250</v>
      </c>
      <c r="S19" s="27">
        <f t="shared" si="3"/>
        <v>1056</v>
      </c>
      <c r="T19" s="21">
        <v>294</v>
      </c>
      <c r="U19" s="3">
        <v>478</v>
      </c>
      <c r="V19" s="3">
        <v>233</v>
      </c>
      <c r="W19" s="27">
        <f t="shared" si="4"/>
        <v>1005</v>
      </c>
      <c r="X19" s="21">
        <v>34</v>
      </c>
      <c r="Y19" s="3">
        <v>21</v>
      </c>
      <c r="Z19" s="3">
        <v>2</v>
      </c>
      <c r="AA19" s="27">
        <f t="shared" si="5"/>
        <v>57</v>
      </c>
      <c r="AB19" s="21">
        <v>33</v>
      </c>
      <c r="AC19" s="3">
        <v>17</v>
      </c>
      <c r="AD19" s="3">
        <v>2</v>
      </c>
      <c r="AE19" s="27">
        <f t="shared" si="6"/>
        <v>52</v>
      </c>
      <c r="AF19" s="4"/>
      <c r="AG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4"/>
      <c r="BM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4"/>
      <c r="CS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4"/>
      <c r="DY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4"/>
      <c r="GK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4"/>
      <c r="HQ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4"/>
      <c r="IW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4"/>
      <c r="KC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4"/>
      <c r="LI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4"/>
      <c r="MO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4"/>
      <c r="NU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4"/>
      <c r="PA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4"/>
      <c r="QG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4"/>
      <c r="RM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4"/>
      <c r="SS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4"/>
      <c r="TY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4"/>
      <c r="VE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4"/>
      <c r="WK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4"/>
      <c r="XQ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4"/>
      <c r="YW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4"/>
      <c r="AAC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4"/>
      <c r="ABI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4"/>
      <c r="ACO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4"/>
      <c r="ADU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4"/>
      <c r="AFA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4"/>
      <c r="AGG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4"/>
      <c r="AHM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4"/>
      <c r="AIS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4"/>
      <c r="AJY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4"/>
      <c r="ALE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4"/>
      <c r="AMK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4"/>
      <c r="ANQ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4"/>
      <c r="AOW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4"/>
      <c r="AQC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4"/>
      <c r="ARI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4"/>
      <c r="ASO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4"/>
      <c r="ATU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4"/>
      <c r="AVA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4"/>
      <c r="AWG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4"/>
      <c r="AXM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4"/>
      <c r="AYS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4"/>
      <c r="AZY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4"/>
      <c r="BBE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4"/>
      <c r="BCK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4"/>
      <c r="BDQ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4"/>
      <c r="BEW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4"/>
      <c r="BGC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4"/>
      <c r="BHI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4"/>
      <c r="BIO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4"/>
      <c r="BJU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4"/>
      <c r="BLA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4"/>
      <c r="BMG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4"/>
      <c r="BNM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4"/>
      <c r="BOS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4"/>
      <c r="BPY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4"/>
      <c r="BRE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4"/>
      <c r="BSK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4"/>
      <c r="BTQ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4"/>
      <c r="BUW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4"/>
      <c r="BWC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4"/>
      <c r="BXI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4"/>
      <c r="BYO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4"/>
      <c r="BZU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4"/>
      <c r="CBA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4"/>
      <c r="CCG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4"/>
      <c r="CDM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4"/>
      <c r="CES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4"/>
      <c r="CFY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4"/>
      <c r="CHE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4"/>
      <c r="CIK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4"/>
      <c r="CJQ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4"/>
      <c r="CKW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4"/>
      <c r="CMC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4"/>
      <c r="CNI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4"/>
      <c r="COO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4"/>
      <c r="CPU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4"/>
      <c r="CRA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4"/>
      <c r="CSG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4"/>
      <c r="CTM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4"/>
      <c r="CUS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4"/>
      <c r="CVY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4"/>
      <c r="CXE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4"/>
      <c r="CYK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4"/>
      <c r="CZQ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4"/>
      <c r="DAW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4"/>
      <c r="DCC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4"/>
      <c r="DDI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4"/>
      <c r="DEO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4"/>
      <c r="DFU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4"/>
      <c r="DHA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4"/>
      <c r="DIG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4"/>
      <c r="DJM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4"/>
      <c r="DKS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4"/>
      <c r="DLY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4"/>
      <c r="DNE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4"/>
      <c r="DOK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4"/>
      <c r="DPQ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4"/>
      <c r="DQW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4"/>
      <c r="DSC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4"/>
      <c r="DTI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4"/>
      <c r="DUO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4"/>
      <c r="DVU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4"/>
      <c r="DXA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4"/>
      <c r="DYG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4"/>
      <c r="DZM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4"/>
      <c r="EAS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4"/>
      <c r="EBY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4"/>
      <c r="EDE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4"/>
      <c r="EEK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4"/>
      <c r="EFQ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4"/>
      <c r="EGW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4"/>
      <c r="EIC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4"/>
      <c r="EJI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4"/>
      <c r="EKO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4"/>
      <c r="ELU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4"/>
      <c r="ENA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4"/>
      <c r="EOG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4"/>
      <c r="EPM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4"/>
      <c r="EQS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4"/>
      <c r="ERY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4"/>
      <c r="ETE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4"/>
      <c r="EUK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4"/>
      <c r="EVQ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4"/>
      <c r="EWW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4"/>
      <c r="EYC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4"/>
      <c r="EZI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4"/>
      <c r="FAO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4"/>
      <c r="FBU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4"/>
      <c r="FDA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4"/>
      <c r="FEG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4"/>
      <c r="FFM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4"/>
      <c r="FGS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4"/>
      <c r="FHY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4"/>
      <c r="FJE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4"/>
      <c r="FKK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4"/>
      <c r="FLQ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4"/>
      <c r="FMW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4"/>
      <c r="FOC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4"/>
      <c r="FPI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4"/>
      <c r="FQO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4"/>
      <c r="FRU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4"/>
      <c r="FTA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4"/>
      <c r="FUG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4"/>
      <c r="FVM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4"/>
      <c r="FWS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4"/>
      <c r="FXY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4"/>
      <c r="FZE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4"/>
      <c r="GAK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4"/>
      <c r="GBQ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4"/>
      <c r="GCW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4"/>
      <c r="GEC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4"/>
      <c r="GFI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4"/>
      <c r="GGO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4"/>
      <c r="GHU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4"/>
      <c r="GJA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4"/>
      <c r="GKG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4"/>
      <c r="GLM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4"/>
      <c r="GMS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4"/>
      <c r="GNY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4"/>
      <c r="GPE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4"/>
      <c r="GQK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4"/>
      <c r="GRQ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4"/>
      <c r="GSW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4"/>
      <c r="GUC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4"/>
      <c r="GVI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4"/>
      <c r="GWO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4"/>
      <c r="GXU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4"/>
      <c r="GZA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4"/>
      <c r="HAG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4"/>
      <c r="HBM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4"/>
      <c r="HCS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4"/>
      <c r="HDY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4"/>
      <c r="HFE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4"/>
      <c r="HGK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4"/>
      <c r="HHQ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4"/>
      <c r="HIW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4"/>
      <c r="HKC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4"/>
      <c r="HLI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4"/>
      <c r="HMO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4"/>
      <c r="HNU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4"/>
      <c r="HPA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4"/>
      <c r="HQG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4"/>
      <c r="HRM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4"/>
      <c r="HSS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4"/>
      <c r="HTY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4"/>
      <c r="HVE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4"/>
      <c r="HWK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4"/>
      <c r="HXQ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4"/>
      <c r="HYW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4"/>
      <c r="IAC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4"/>
      <c r="IBI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4"/>
      <c r="ICO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4"/>
      <c r="IDU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4"/>
      <c r="IFA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4"/>
      <c r="IGG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4"/>
      <c r="IHM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4"/>
      <c r="IIS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4"/>
      <c r="IJY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4"/>
      <c r="ILE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4"/>
      <c r="IMK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4"/>
      <c r="INQ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4"/>
      <c r="IOW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4"/>
      <c r="IQC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4"/>
      <c r="IRI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4"/>
      <c r="ISO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4"/>
      <c r="ITU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4"/>
      <c r="IVA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4"/>
      <c r="IWG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4"/>
      <c r="IXM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4"/>
      <c r="IYS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4"/>
      <c r="IZY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4"/>
      <c r="JBE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4"/>
      <c r="JCK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4"/>
      <c r="JDQ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4"/>
      <c r="JEW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4"/>
      <c r="JGC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4"/>
      <c r="JHI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4"/>
      <c r="JIO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4"/>
      <c r="JJU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4"/>
      <c r="JLA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4"/>
      <c r="JMG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4"/>
      <c r="JNM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4"/>
      <c r="JOS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4"/>
      <c r="JPY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4"/>
      <c r="JRE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4"/>
      <c r="JSK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4"/>
      <c r="JTQ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4"/>
      <c r="JUW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4"/>
      <c r="JWC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4"/>
      <c r="JXI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4"/>
      <c r="JYO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4"/>
      <c r="JZU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4"/>
      <c r="KBA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4"/>
      <c r="KCG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4"/>
      <c r="KDM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4"/>
      <c r="KES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4"/>
      <c r="KFY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4"/>
      <c r="KHE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4"/>
      <c r="KIK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4"/>
      <c r="KJQ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4"/>
      <c r="KKW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4"/>
      <c r="KMC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4"/>
      <c r="KNI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4"/>
      <c r="KOO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4"/>
      <c r="KPU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4"/>
      <c r="KRA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4"/>
      <c r="KSG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4"/>
      <c r="KTM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4"/>
      <c r="KUS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4"/>
      <c r="KVY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4"/>
      <c r="KXE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4"/>
      <c r="KYK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4"/>
      <c r="KZQ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4"/>
      <c r="LAW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4"/>
      <c r="LCC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4"/>
      <c r="LDI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4"/>
      <c r="LEO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4"/>
      <c r="LFU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4"/>
      <c r="LHA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4"/>
      <c r="LIG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4"/>
      <c r="LJM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4"/>
      <c r="LKS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4"/>
      <c r="LLY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4"/>
      <c r="LNE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4"/>
      <c r="LOK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4"/>
      <c r="LPQ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4"/>
      <c r="LQW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4"/>
      <c r="LSC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4"/>
      <c r="LTI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4"/>
      <c r="LUO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4"/>
      <c r="LVU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4"/>
      <c r="LXA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4"/>
      <c r="LYG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4"/>
      <c r="LZM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4"/>
      <c r="MAS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4"/>
      <c r="MBY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4"/>
      <c r="MDE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4"/>
      <c r="MEK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4"/>
      <c r="MFQ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4"/>
      <c r="MGW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4"/>
      <c r="MIC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4"/>
      <c r="MJI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4"/>
      <c r="MKO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4"/>
      <c r="MLU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4"/>
      <c r="MNA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4"/>
      <c r="MOG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4"/>
      <c r="MPM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4"/>
      <c r="MQS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4"/>
      <c r="MRY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4"/>
      <c r="MTE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4"/>
      <c r="MUK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4"/>
      <c r="MVQ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4"/>
      <c r="MWW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4"/>
      <c r="MYC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4"/>
      <c r="MZI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4"/>
      <c r="NAO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4"/>
      <c r="NBU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4"/>
      <c r="NDA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4"/>
      <c r="NEG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4"/>
      <c r="NFM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4"/>
      <c r="NGS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4"/>
      <c r="NHY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4"/>
      <c r="NJE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4"/>
      <c r="NKK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4"/>
      <c r="NLQ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4"/>
      <c r="NMW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4"/>
      <c r="NOC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4"/>
      <c r="NPI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4"/>
      <c r="NQO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4"/>
      <c r="NRU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4"/>
      <c r="NTA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4"/>
      <c r="NUG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4"/>
      <c r="NVM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4"/>
      <c r="NWS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4"/>
      <c r="NXY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4"/>
      <c r="NZE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4"/>
      <c r="OAK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4"/>
      <c r="OBQ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4"/>
      <c r="OCW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4"/>
      <c r="OEC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4"/>
      <c r="OFI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4"/>
      <c r="OGO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4"/>
      <c r="OHU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4"/>
      <c r="OJA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4"/>
      <c r="OKG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4"/>
      <c r="OLM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4"/>
      <c r="OMS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4"/>
      <c r="ONY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4"/>
      <c r="OPE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4"/>
      <c r="OQK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4"/>
      <c r="ORQ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4"/>
      <c r="OSW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4"/>
      <c r="OUC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4"/>
      <c r="OVI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4"/>
      <c r="OWO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4"/>
      <c r="OXU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4"/>
      <c r="OZA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4"/>
      <c r="PAG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4"/>
      <c r="PBM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4"/>
      <c r="PCS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4"/>
      <c r="PDY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4"/>
      <c r="PFE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4"/>
      <c r="PGK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4"/>
      <c r="PHQ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4"/>
      <c r="PIW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4"/>
      <c r="PKC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4"/>
      <c r="PLI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4"/>
      <c r="PMO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4"/>
      <c r="PNU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4"/>
      <c r="PPA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4"/>
      <c r="PQG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4"/>
      <c r="PRM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4"/>
      <c r="PSS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4"/>
      <c r="PTY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4"/>
      <c r="PVE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4"/>
      <c r="PWK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4"/>
      <c r="PXQ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4"/>
      <c r="PYW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4"/>
      <c r="QAC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4"/>
      <c r="QBI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4"/>
      <c r="QCO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4"/>
      <c r="QDU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4"/>
      <c r="QFA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4"/>
      <c r="QGG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4"/>
      <c r="QHM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4"/>
      <c r="QIS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4"/>
      <c r="QJY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4"/>
      <c r="QLE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4"/>
      <c r="QMK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4"/>
      <c r="QNQ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4"/>
      <c r="QOW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4"/>
      <c r="QQC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4"/>
      <c r="QRI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4"/>
      <c r="QSO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4"/>
      <c r="QTU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4"/>
      <c r="QVA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4"/>
      <c r="QWG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4"/>
      <c r="QXM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4"/>
      <c r="QYS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4"/>
      <c r="QZY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4"/>
      <c r="RBE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4"/>
      <c r="RCK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4"/>
      <c r="RDQ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4"/>
      <c r="REW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4"/>
      <c r="RGC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4"/>
      <c r="RHI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4"/>
      <c r="RIO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4"/>
      <c r="RJU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4"/>
      <c r="RLA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4"/>
      <c r="RMG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4"/>
      <c r="RNM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4"/>
      <c r="ROS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4"/>
      <c r="RPY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4"/>
      <c r="RRE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4"/>
      <c r="RSK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4"/>
      <c r="RTQ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4"/>
      <c r="RUW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4"/>
      <c r="RWC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4"/>
      <c r="RXI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4"/>
      <c r="RYO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4"/>
      <c r="RZU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4"/>
      <c r="SBA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4"/>
      <c r="SCG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4"/>
      <c r="SDM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4"/>
      <c r="SES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4"/>
      <c r="SFY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4"/>
      <c r="SHE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4"/>
      <c r="SIK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4"/>
      <c r="SJQ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4"/>
      <c r="SKW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4"/>
      <c r="SMC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4"/>
      <c r="SNI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4"/>
      <c r="SOO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4"/>
      <c r="SPU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4"/>
      <c r="SRA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4"/>
      <c r="SSG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4"/>
      <c r="STM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4"/>
      <c r="SUS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4"/>
      <c r="SVY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4"/>
      <c r="SXE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4"/>
      <c r="SYK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4"/>
      <c r="SZQ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4"/>
      <c r="TAW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4"/>
      <c r="TCC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4"/>
      <c r="TDI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4"/>
      <c r="TEO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4"/>
      <c r="TFU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4"/>
      <c r="THA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4"/>
      <c r="TIG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4"/>
      <c r="TJM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4"/>
      <c r="TKS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4"/>
      <c r="TLY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4"/>
      <c r="TNE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4"/>
      <c r="TOK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4"/>
      <c r="TPQ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4"/>
      <c r="TQW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4"/>
      <c r="TSC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4"/>
      <c r="TTI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4"/>
      <c r="TUO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4"/>
      <c r="TVU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4"/>
      <c r="TXA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4"/>
      <c r="TYG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4"/>
      <c r="TZM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4"/>
      <c r="UAS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4"/>
      <c r="UBY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4"/>
      <c r="UDE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4"/>
      <c r="UEK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4"/>
      <c r="UFQ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4"/>
      <c r="UGW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4"/>
      <c r="UIC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4"/>
      <c r="UJI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4"/>
      <c r="UKO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4"/>
      <c r="ULU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4"/>
      <c r="UNA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4"/>
      <c r="UOG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4"/>
      <c r="UPM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4"/>
      <c r="UQS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4"/>
      <c r="URY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4"/>
      <c r="UTE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4"/>
      <c r="UUK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4"/>
      <c r="UVQ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4"/>
      <c r="UWW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4"/>
      <c r="UYC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4"/>
      <c r="UZI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4"/>
      <c r="VAO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4"/>
      <c r="VBU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4"/>
      <c r="VDA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4"/>
      <c r="VEG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4"/>
      <c r="VFM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4"/>
      <c r="VGS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4"/>
      <c r="VHY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4"/>
      <c r="VJE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4"/>
      <c r="VKK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4"/>
      <c r="VLQ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4"/>
      <c r="VMW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4"/>
      <c r="VOC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4"/>
      <c r="VPI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4"/>
      <c r="VQO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4"/>
      <c r="VRU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4"/>
      <c r="VTA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4"/>
      <c r="VUG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4"/>
      <c r="VVM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4"/>
      <c r="VWS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4"/>
      <c r="VXY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4"/>
      <c r="VZE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4"/>
      <c r="WAK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4"/>
      <c r="WBQ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4"/>
      <c r="WCW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4"/>
      <c r="WEC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4"/>
      <c r="WFI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4"/>
      <c r="WGO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4"/>
      <c r="WHU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4"/>
      <c r="WJA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4"/>
      <c r="WKG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4"/>
      <c r="WLM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4"/>
      <c r="WMS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4"/>
      <c r="WNY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4"/>
      <c r="WPE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4"/>
      <c r="WQK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4"/>
      <c r="WRQ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4"/>
      <c r="WSW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4"/>
      <c r="WUC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4"/>
      <c r="WVI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4"/>
      <c r="WWO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4"/>
      <c r="WXU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4"/>
      <c r="WZA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4"/>
      <c r="XAG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4"/>
      <c r="XBM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4"/>
      <c r="XCS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4"/>
      <c r="XDY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</row>
    <row r="20" spans="1:16383" s="6" customFormat="1" x14ac:dyDescent="0.25">
      <c r="A20" s="11">
        <v>40909</v>
      </c>
      <c r="B20" s="5">
        <v>70500</v>
      </c>
      <c r="C20" s="17" t="s">
        <v>10</v>
      </c>
      <c r="D20" s="8">
        <v>258</v>
      </c>
      <c r="E20" s="24">
        <v>417</v>
      </c>
      <c r="F20" s="24">
        <v>232</v>
      </c>
      <c r="G20" s="26">
        <f t="shared" si="0"/>
        <v>907</v>
      </c>
      <c r="H20" s="8">
        <v>254</v>
      </c>
      <c r="I20" s="5">
        <v>397</v>
      </c>
      <c r="J20" s="5">
        <v>217</v>
      </c>
      <c r="K20" s="26">
        <f t="shared" si="1"/>
        <v>868</v>
      </c>
      <c r="L20" s="8">
        <v>4</v>
      </c>
      <c r="M20" s="5">
        <v>20</v>
      </c>
      <c r="N20" s="5">
        <v>15</v>
      </c>
      <c r="O20" s="26">
        <f t="shared" si="2"/>
        <v>39</v>
      </c>
      <c r="P20" s="8">
        <v>221</v>
      </c>
      <c r="Q20" s="5">
        <v>390</v>
      </c>
      <c r="R20" s="5">
        <v>217</v>
      </c>
      <c r="S20" s="26">
        <f t="shared" si="3"/>
        <v>828</v>
      </c>
      <c r="T20" s="8">
        <v>217</v>
      </c>
      <c r="U20" s="5">
        <v>372</v>
      </c>
      <c r="V20" s="5">
        <v>203</v>
      </c>
      <c r="W20" s="26">
        <f t="shared" si="4"/>
        <v>792</v>
      </c>
      <c r="X20" s="8">
        <v>37</v>
      </c>
      <c r="Y20" s="5">
        <v>27</v>
      </c>
      <c r="Z20" s="5">
        <v>15</v>
      </c>
      <c r="AA20" s="26">
        <f t="shared" si="5"/>
        <v>79</v>
      </c>
      <c r="AB20" s="8">
        <v>37</v>
      </c>
      <c r="AC20" s="5">
        <v>25</v>
      </c>
      <c r="AD20" s="5">
        <v>14</v>
      </c>
      <c r="AE20" s="26">
        <f t="shared" si="6"/>
        <v>76</v>
      </c>
    </row>
    <row r="21" spans="1:16383" s="6" customFormat="1" x14ac:dyDescent="0.25">
      <c r="A21" s="11">
        <v>41091</v>
      </c>
      <c r="B21" s="5">
        <v>70500</v>
      </c>
      <c r="C21" s="17" t="s">
        <v>10</v>
      </c>
      <c r="D21" s="8">
        <v>261</v>
      </c>
      <c r="E21" s="24">
        <v>412</v>
      </c>
      <c r="F21" s="24">
        <v>236</v>
      </c>
      <c r="G21" s="26">
        <f t="shared" si="0"/>
        <v>909</v>
      </c>
      <c r="H21" s="8">
        <v>253</v>
      </c>
      <c r="I21" s="5">
        <v>389</v>
      </c>
      <c r="J21" s="5">
        <v>216</v>
      </c>
      <c r="K21" s="26">
        <f t="shared" si="1"/>
        <v>858</v>
      </c>
      <c r="L21" s="8">
        <v>8</v>
      </c>
      <c r="M21" s="5">
        <v>23</v>
      </c>
      <c r="N21" s="5">
        <v>20</v>
      </c>
      <c r="O21" s="26">
        <f t="shared" si="2"/>
        <v>51</v>
      </c>
      <c r="P21" s="8">
        <v>219</v>
      </c>
      <c r="Q21" s="5">
        <v>386</v>
      </c>
      <c r="R21" s="5">
        <v>219</v>
      </c>
      <c r="S21" s="26">
        <f t="shared" si="3"/>
        <v>824</v>
      </c>
      <c r="T21" s="8">
        <v>212</v>
      </c>
      <c r="U21" s="5">
        <v>365</v>
      </c>
      <c r="V21" s="5">
        <v>200</v>
      </c>
      <c r="W21" s="26">
        <f t="shared" si="4"/>
        <v>777</v>
      </c>
      <c r="X21" s="8">
        <v>42</v>
      </c>
      <c r="Y21" s="5">
        <v>26</v>
      </c>
      <c r="Z21" s="5">
        <v>17</v>
      </c>
      <c r="AA21" s="26">
        <f t="shared" si="5"/>
        <v>85</v>
      </c>
      <c r="AB21" s="8">
        <v>41</v>
      </c>
      <c r="AC21" s="5">
        <v>24</v>
      </c>
      <c r="AD21" s="5">
        <v>16</v>
      </c>
      <c r="AE21" s="26">
        <f t="shared" si="6"/>
        <v>81</v>
      </c>
    </row>
    <row r="22" spans="1:16383" s="6" customFormat="1" x14ac:dyDescent="0.25">
      <c r="A22" s="11">
        <v>41275</v>
      </c>
      <c r="B22" s="5">
        <v>70500</v>
      </c>
      <c r="C22" s="17" t="s">
        <v>10</v>
      </c>
      <c r="D22" s="8">
        <v>231</v>
      </c>
      <c r="E22" s="24">
        <v>420</v>
      </c>
      <c r="F22" s="24">
        <v>227</v>
      </c>
      <c r="G22" s="26">
        <f t="shared" si="0"/>
        <v>878</v>
      </c>
      <c r="H22" s="8">
        <v>227</v>
      </c>
      <c r="I22" s="5">
        <v>398</v>
      </c>
      <c r="J22" s="5">
        <v>212</v>
      </c>
      <c r="K22" s="26">
        <f t="shared" si="1"/>
        <v>837</v>
      </c>
      <c r="L22" s="8">
        <v>4</v>
      </c>
      <c r="M22" s="5">
        <v>22</v>
      </c>
      <c r="N22" s="5">
        <v>15</v>
      </c>
      <c r="O22" s="26">
        <f t="shared" si="2"/>
        <v>41</v>
      </c>
      <c r="P22" s="8">
        <v>195</v>
      </c>
      <c r="Q22" s="5">
        <v>396</v>
      </c>
      <c r="R22" s="5">
        <v>214</v>
      </c>
      <c r="S22" s="26">
        <f t="shared" si="3"/>
        <v>805</v>
      </c>
      <c r="T22" s="8">
        <v>192</v>
      </c>
      <c r="U22" s="5">
        <v>376</v>
      </c>
      <c r="V22" s="5">
        <v>200</v>
      </c>
      <c r="W22" s="26">
        <f t="shared" si="4"/>
        <v>768</v>
      </c>
      <c r="X22" s="8">
        <v>36</v>
      </c>
      <c r="Y22" s="5">
        <v>24</v>
      </c>
      <c r="Z22" s="5">
        <v>13</v>
      </c>
      <c r="AA22" s="26">
        <f t="shared" si="5"/>
        <v>73</v>
      </c>
      <c r="AB22" s="8">
        <v>35</v>
      </c>
      <c r="AC22" s="5">
        <v>22</v>
      </c>
      <c r="AD22" s="5">
        <v>12</v>
      </c>
      <c r="AE22" s="26">
        <f t="shared" si="6"/>
        <v>69</v>
      </c>
    </row>
    <row r="23" spans="1:16383" s="6" customFormat="1" ht="15.75" thickBot="1" x14ac:dyDescent="0.3">
      <c r="A23" s="12">
        <v>41456</v>
      </c>
      <c r="B23" s="3">
        <v>70500</v>
      </c>
      <c r="C23" s="18" t="s">
        <v>10</v>
      </c>
      <c r="D23" s="21">
        <v>234</v>
      </c>
      <c r="E23" s="23">
        <v>417</v>
      </c>
      <c r="F23" s="23">
        <v>230</v>
      </c>
      <c r="G23" s="27">
        <f t="shared" si="0"/>
        <v>881</v>
      </c>
      <c r="H23" s="21">
        <v>228</v>
      </c>
      <c r="I23" s="3">
        <v>398</v>
      </c>
      <c r="J23" s="3">
        <v>215</v>
      </c>
      <c r="K23" s="27">
        <f t="shared" si="1"/>
        <v>841</v>
      </c>
      <c r="L23" s="21">
        <v>6</v>
      </c>
      <c r="M23" s="3">
        <v>19</v>
      </c>
      <c r="N23" s="3">
        <v>15</v>
      </c>
      <c r="O23" s="27">
        <f t="shared" si="2"/>
        <v>40</v>
      </c>
      <c r="P23" s="21">
        <v>202</v>
      </c>
      <c r="Q23" s="3">
        <v>390</v>
      </c>
      <c r="R23" s="3">
        <v>217</v>
      </c>
      <c r="S23" s="27">
        <f t="shared" si="3"/>
        <v>809</v>
      </c>
      <c r="T23" s="21">
        <v>197</v>
      </c>
      <c r="U23" s="3">
        <v>373</v>
      </c>
      <c r="V23" s="3">
        <v>204</v>
      </c>
      <c r="W23" s="27">
        <f t="shared" si="4"/>
        <v>774</v>
      </c>
      <c r="X23" s="21">
        <v>32</v>
      </c>
      <c r="Y23" s="3">
        <v>27</v>
      </c>
      <c r="Z23" s="3">
        <v>13</v>
      </c>
      <c r="AA23" s="27">
        <f t="shared" si="5"/>
        <v>72</v>
      </c>
      <c r="AB23" s="21">
        <v>31</v>
      </c>
      <c r="AC23" s="3">
        <v>25</v>
      </c>
      <c r="AD23" s="3">
        <v>11</v>
      </c>
      <c r="AE23" s="27">
        <f t="shared" si="6"/>
        <v>67</v>
      </c>
    </row>
    <row r="24" spans="1:16383" s="6" customFormat="1" x14ac:dyDescent="0.25">
      <c r="A24" s="11">
        <v>40909</v>
      </c>
      <c r="B24" s="5">
        <v>70600</v>
      </c>
      <c r="C24" s="17" t="s">
        <v>11</v>
      </c>
      <c r="D24" s="8">
        <v>275</v>
      </c>
      <c r="E24" s="24">
        <v>463</v>
      </c>
      <c r="F24" s="24">
        <v>144</v>
      </c>
      <c r="G24" s="26">
        <f t="shared" si="0"/>
        <v>882</v>
      </c>
      <c r="H24" s="8">
        <v>274</v>
      </c>
      <c r="I24" s="5">
        <v>458</v>
      </c>
      <c r="J24" s="5">
        <v>143</v>
      </c>
      <c r="K24" s="26">
        <f t="shared" si="1"/>
        <v>875</v>
      </c>
      <c r="L24" s="8">
        <v>1</v>
      </c>
      <c r="M24" s="5">
        <v>5</v>
      </c>
      <c r="N24" s="5">
        <v>1</v>
      </c>
      <c r="O24" s="26">
        <f t="shared" si="2"/>
        <v>7</v>
      </c>
      <c r="P24" s="8">
        <v>232</v>
      </c>
      <c r="Q24" s="5">
        <v>433</v>
      </c>
      <c r="R24" s="5">
        <v>140</v>
      </c>
      <c r="S24" s="26">
        <f t="shared" si="3"/>
        <v>805</v>
      </c>
      <c r="T24" s="8">
        <v>231</v>
      </c>
      <c r="U24" s="5">
        <v>428</v>
      </c>
      <c r="V24" s="5">
        <v>139</v>
      </c>
      <c r="W24" s="26">
        <f t="shared" si="4"/>
        <v>798</v>
      </c>
      <c r="X24" s="8">
        <v>43</v>
      </c>
      <c r="Y24" s="5">
        <v>30</v>
      </c>
      <c r="Z24" s="5">
        <v>4</v>
      </c>
      <c r="AA24" s="26">
        <f t="shared" si="5"/>
        <v>77</v>
      </c>
      <c r="AB24" s="8">
        <v>43</v>
      </c>
      <c r="AC24" s="5">
        <v>30</v>
      </c>
      <c r="AD24" s="5">
        <v>4</v>
      </c>
      <c r="AE24" s="26">
        <f t="shared" si="6"/>
        <v>77</v>
      </c>
    </row>
    <row r="25" spans="1:16383" s="6" customFormat="1" x14ac:dyDescent="0.25">
      <c r="A25" s="11">
        <v>41091</v>
      </c>
      <c r="B25" s="5">
        <v>70600</v>
      </c>
      <c r="C25" s="17" t="s">
        <v>11</v>
      </c>
      <c r="D25" s="8">
        <v>274</v>
      </c>
      <c r="E25" s="24">
        <v>479</v>
      </c>
      <c r="F25" s="24">
        <v>148</v>
      </c>
      <c r="G25" s="26">
        <f t="shared" si="0"/>
        <v>901</v>
      </c>
      <c r="H25" s="8">
        <v>272</v>
      </c>
      <c r="I25" s="5">
        <v>472</v>
      </c>
      <c r="J25" s="5">
        <v>146</v>
      </c>
      <c r="K25" s="26">
        <f t="shared" si="1"/>
        <v>890</v>
      </c>
      <c r="L25" s="8">
        <v>2</v>
      </c>
      <c r="M25" s="5">
        <v>7</v>
      </c>
      <c r="N25" s="5">
        <v>2</v>
      </c>
      <c r="O25" s="26">
        <f t="shared" si="2"/>
        <v>11</v>
      </c>
      <c r="P25" s="8">
        <v>228</v>
      </c>
      <c r="Q25" s="5">
        <v>446</v>
      </c>
      <c r="R25" s="5">
        <v>144</v>
      </c>
      <c r="S25" s="26">
        <f t="shared" si="3"/>
        <v>818</v>
      </c>
      <c r="T25" s="8">
        <v>226</v>
      </c>
      <c r="U25" s="5">
        <v>439</v>
      </c>
      <c r="V25" s="5">
        <v>142</v>
      </c>
      <c r="W25" s="26">
        <f t="shared" si="4"/>
        <v>807</v>
      </c>
      <c r="X25" s="8">
        <v>46</v>
      </c>
      <c r="Y25" s="5">
        <v>33</v>
      </c>
      <c r="Z25" s="5">
        <v>4</v>
      </c>
      <c r="AA25" s="26">
        <f t="shared" si="5"/>
        <v>83</v>
      </c>
      <c r="AB25" s="8">
        <v>46</v>
      </c>
      <c r="AC25" s="5">
        <v>33</v>
      </c>
      <c r="AD25" s="5">
        <v>4</v>
      </c>
      <c r="AE25" s="26">
        <f t="shared" si="6"/>
        <v>83</v>
      </c>
    </row>
    <row r="26" spans="1:16383" s="6" customFormat="1" x14ac:dyDescent="0.25">
      <c r="A26" s="11">
        <v>41275</v>
      </c>
      <c r="B26" s="5">
        <v>70600</v>
      </c>
      <c r="C26" s="17" t="s">
        <v>11</v>
      </c>
      <c r="D26" s="8">
        <v>274</v>
      </c>
      <c r="E26" s="24">
        <v>481</v>
      </c>
      <c r="F26" s="24">
        <v>145</v>
      </c>
      <c r="G26" s="26">
        <f t="shared" si="0"/>
        <v>900</v>
      </c>
      <c r="H26" s="8">
        <v>272</v>
      </c>
      <c r="I26" s="5">
        <v>475</v>
      </c>
      <c r="J26" s="5">
        <v>143</v>
      </c>
      <c r="K26" s="26">
        <f t="shared" si="1"/>
        <v>890</v>
      </c>
      <c r="L26" s="8">
        <v>2</v>
      </c>
      <c r="M26" s="5">
        <v>6</v>
      </c>
      <c r="N26" s="5">
        <v>2</v>
      </c>
      <c r="O26" s="26">
        <f t="shared" si="2"/>
        <v>10</v>
      </c>
      <c r="P26" s="8">
        <v>230</v>
      </c>
      <c r="Q26" s="5">
        <v>444</v>
      </c>
      <c r="R26" s="5">
        <v>141</v>
      </c>
      <c r="S26" s="26">
        <f t="shared" si="3"/>
        <v>815</v>
      </c>
      <c r="T26" s="8">
        <v>228</v>
      </c>
      <c r="U26" s="5">
        <v>438</v>
      </c>
      <c r="V26" s="5">
        <v>139</v>
      </c>
      <c r="W26" s="26">
        <f t="shared" si="4"/>
        <v>805</v>
      </c>
      <c r="X26" s="8">
        <v>44</v>
      </c>
      <c r="Y26" s="5">
        <v>37</v>
      </c>
      <c r="Z26" s="5">
        <v>4</v>
      </c>
      <c r="AA26" s="26">
        <f t="shared" si="5"/>
        <v>85</v>
      </c>
      <c r="AB26" s="8">
        <v>44</v>
      </c>
      <c r="AC26" s="5">
        <v>37</v>
      </c>
      <c r="AD26" s="5">
        <v>4</v>
      </c>
      <c r="AE26" s="26">
        <f t="shared" si="6"/>
        <v>85</v>
      </c>
    </row>
    <row r="27" spans="1:16383" s="6" customFormat="1" ht="15.75" thickBot="1" x14ac:dyDescent="0.3">
      <c r="A27" s="12">
        <v>41456</v>
      </c>
      <c r="B27" s="3">
        <v>70600</v>
      </c>
      <c r="C27" s="18" t="s">
        <v>11</v>
      </c>
      <c r="D27" s="21">
        <v>279</v>
      </c>
      <c r="E27" s="23">
        <v>474</v>
      </c>
      <c r="F27" s="23">
        <v>147</v>
      </c>
      <c r="G27" s="27">
        <f t="shared" si="0"/>
        <v>900</v>
      </c>
      <c r="H27" s="21">
        <v>275</v>
      </c>
      <c r="I27" s="3">
        <v>452</v>
      </c>
      <c r="J27" s="3">
        <v>144</v>
      </c>
      <c r="K27" s="27">
        <f t="shared" si="1"/>
        <v>871</v>
      </c>
      <c r="L27" s="21">
        <v>4</v>
      </c>
      <c r="M27" s="3">
        <v>22</v>
      </c>
      <c r="N27" s="3">
        <v>3</v>
      </c>
      <c r="O27" s="27">
        <f t="shared" si="2"/>
        <v>29</v>
      </c>
      <c r="P27" s="21">
        <v>232</v>
      </c>
      <c r="Q27" s="3">
        <v>438</v>
      </c>
      <c r="R27" s="3">
        <v>142</v>
      </c>
      <c r="S27" s="27">
        <f t="shared" si="3"/>
        <v>812</v>
      </c>
      <c r="T27" s="21">
        <v>228</v>
      </c>
      <c r="U27" s="3">
        <v>419</v>
      </c>
      <c r="V27" s="3">
        <v>139</v>
      </c>
      <c r="W27" s="27">
        <f t="shared" si="4"/>
        <v>786</v>
      </c>
      <c r="X27" s="21">
        <v>47</v>
      </c>
      <c r="Y27" s="3">
        <v>36</v>
      </c>
      <c r="Z27" s="3">
        <v>5</v>
      </c>
      <c r="AA27" s="27">
        <f t="shared" si="5"/>
        <v>88</v>
      </c>
      <c r="AB27" s="21">
        <v>47</v>
      </c>
      <c r="AC27" s="3">
        <v>33</v>
      </c>
      <c r="AD27" s="3">
        <v>5</v>
      </c>
      <c r="AE27" s="27">
        <f t="shared" si="6"/>
        <v>85</v>
      </c>
    </row>
    <row r="28" spans="1:16383" s="6" customFormat="1" ht="9" customHeight="1" x14ac:dyDescent="0.25">
      <c r="A28" s="13"/>
      <c r="B28" s="5"/>
      <c r="C28" s="17"/>
      <c r="D28" s="22"/>
      <c r="E28" s="17"/>
      <c r="F28" s="17"/>
      <c r="G28" s="26"/>
      <c r="H28" s="22"/>
      <c r="K28" s="26"/>
      <c r="L28" s="22"/>
      <c r="O28" s="26"/>
      <c r="P28" s="22"/>
      <c r="S28" s="26"/>
      <c r="T28" s="22"/>
      <c r="W28" s="26"/>
      <c r="X28" s="22"/>
      <c r="AA28" s="26"/>
      <c r="AB28" s="22"/>
      <c r="AE28" s="26"/>
    </row>
    <row r="29" spans="1:16383" x14ac:dyDescent="0.25">
      <c r="A29" s="11">
        <v>40909</v>
      </c>
      <c r="B29" s="5">
        <v>70000</v>
      </c>
      <c r="C29" s="19" t="s">
        <v>20</v>
      </c>
      <c r="D29" s="8">
        <f>SUM(D4+D8+D12+D16+D20+D24)</f>
        <v>1490</v>
      </c>
      <c r="E29" s="24">
        <f t="shared" ref="E29:F29" si="7">SUM(E4+E8+E12+E16+E20+E24)</f>
        <v>2891</v>
      </c>
      <c r="F29" s="24">
        <f t="shared" si="7"/>
        <v>1221</v>
      </c>
      <c r="G29" s="26">
        <f t="shared" si="0"/>
        <v>5602</v>
      </c>
      <c r="H29" s="8">
        <f t="shared" ref="H29:J29" si="8">SUM(H4+H8+H12+H16+H20+H24)</f>
        <v>1473</v>
      </c>
      <c r="I29" s="5">
        <f t="shared" si="8"/>
        <v>2783</v>
      </c>
      <c r="J29" s="5">
        <f t="shared" si="8"/>
        <v>1173</v>
      </c>
      <c r="K29" s="26">
        <f t="shared" si="1"/>
        <v>5429</v>
      </c>
      <c r="L29" s="8">
        <f t="shared" ref="K29:S29" si="9">SUM(L4+L8+L12+L16+L20+L24)</f>
        <v>17</v>
      </c>
      <c r="M29" s="5">
        <f t="shared" si="9"/>
        <v>108</v>
      </c>
      <c r="N29" s="5">
        <f t="shared" si="9"/>
        <v>48</v>
      </c>
      <c r="O29" s="26">
        <f t="shared" si="2"/>
        <v>173</v>
      </c>
      <c r="P29" s="8">
        <f t="shared" si="9"/>
        <v>1304</v>
      </c>
      <c r="Q29" s="5">
        <f t="shared" si="9"/>
        <v>2731</v>
      </c>
      <c r="R29" s="5">
        <f t="shared" si="9"/>
        <v>1185</v>
      </c>
      <c r="S29" s="26">
        <f t="shared" si="3"/>
        <v>5220</v>
      </c>
      <c r="T29" s="8">
        <f t="shared" ref="T29:AD29" si="10">SUM(T4+T8+T12+T16+T20+T24)</f>
        <v>1289</v>
      </c>
      <c r="U29" s="5">
        <f t="shared" si="10"/>
        <v>2632</v>
      </c>
      <c r="V29" s="5">
        <f t="shared" si="10"/>
        <v>1138</v>
      </c>
      <c r="W29" s="26">
        <f t="shared" si="4"/>
        <v>5059</v>
      </c>
      <c r="X29" s="8">
        <f t="shared" si="10"/>
        <v>186</v>
      </c>
      <c r="Y29" s="5">
        <f t="shared" si="10"/>
        <v>160</v>
      </c>
      <c r="Z29" s="5">
        <f t="shared" si="10"/>
        <v>36</v>
      </c>
      <c r="AA29" s="26">
        <f t="shared" si="5"/>
        <v>382</v>
      </c>
      <c r="AB29" s="8">
        <f t="shared" si="10"/>
        <v>184</v>
      </c>
      <c r="AC29" s="5">
        <f t="shared" si="10"/>
        <v>151</v>
      </c>
      <c r="AD29" s="5">
        <f t="shared" si="10"/>
        <v>35</v>
      </c>
      <c r="AE29" s="26">
        <f t="shared" si="6"/>
        <v>370</v>
      </c>
    </row>
    <row r="30" spans="1:16383" x14ac:dyDescent="0.25">
      <c r="A30" s="11">
        <v>41091</v>
      </c>
      <c r="B30" s="5">
        <v>70000</v>
      </c>
      <c r="C30" s="19" t="s">
        <v>20</v>
      </c>
      <c r="D30" s="8">
        <f t="shared" ref="D30:F32" si="11">SUM(D5+D9+D13+D17+D21+D25)</f>
        <v>1605</v>
      </c>
      <c r="E30" s="24">
        <f t="shared" si="11"/>
        <v>2892</v>
      </c>
      <c r="F30" s="24">
        <f t="shared" si="11"/>
        <v>1262</v>
      </c>
      <c r="G30" s="26">
        <f t="shared" si="0"/>
        <v>5759</v>
      </c>
      <c r="H30" s="8">
        <f t="shared" ref="H30:J30" si="12">SUM(H5+H9+H13+H17+H21+H25)</f>
        <v>1580</v>
      </c>
      <c r="I30" s="5">
        <f t="shared" si="12"/>
        <v>2756</v>
      </c>
      <c r="J30" s="5">
        <f t="shared" si="12"/>
        <v>1199</v>
      </c>
      <c r="K30" s="26">
        <f t="shared" si="1"/>
        <v>5535</v>
      </c>
      <c r="L30" s="8">
        <f t="shared" ref="K30:S30" si="13">SUM(L5+L9+L13+L17+L21+L25)</f>
        <v>25</v>
      </c>
      <c r="M30" s="5">
        <f t="shared" si="13"/>
        <v>136</v>
      </c>
      <c r="N30" s="5">
        <f t="shared" si="13"/>
        <v>63</v>
      </c>
      <c r="O30" s="26">
        <f t="shared" si="2"/>
        <v>224</v>
      </c>
      <c r="P30" s="8">
        <f t="shared" si="13"/>
        <v>1389</v>
      </c>
      <c r="Q30" s="5">
        <f t="shared" si="13"/>
        <v>2720</v>
      </c>
      <c r="R30" s="5">
        <f t="shared" si="13"/>
        <v>1219</v>
      </c>
      <c r="S30" s="26">
        <f t="shared" si="3"/>
        <v>5328</v>
      </c>
      <c r="T30" s="8">
        <f t="shared" ref="T30:AD30" si="14">SUM(T5+T9+T13+T17+T21+T25)</f>
        <v>1366</v>
      </c>
      <c r="U30" s="5">
        <f t="shared" si="14"/>
        <v>2596</v>
      </c>
      <c r="V30" s="5">
        <f t="shared" si="14"/>
        <v>1157</v>
      </c>
      <c r="W30" s="26">
        <f t="shared" si="4"/>
        <v>5119</v>
      </c>
      <c r="X30" s="8">
        <f t="shared" si="14"/>
        <v>216</v>
      </c>
      <c r="Y30" s="5">
        <f t="shared" si="14"/>
        <v>172</v>
      </c>
      <c r="Z30" s="5">
        <f t="shared" si="14"/>
        <v>43</v>
      </c>
      <c r="AA30" s="26">
        <f t="shared" si="5"/>
        <v>431</v>
      </c>
      <c r="AB30" s="8">
        <f t="shared" si="14"/>
        <v>214</v>
      </c>
      <c r="AC30" s="5">
        <f t="shared" si="14"/>
        <v>160</v>
      </c>
      <c r="AD30" s="5">
        <f t="shared" si="14"/>
        <v>42</v>
      </c>
      <c r="AE30" s="26">
        <f t="shared" si="6"/>
        <v>416</v>
      </c>
    </row>
    <row r="31" spans="1:16383" x14ac:dyDescent="0.25">
      <c r="A31" s="11">
        <v>41275</v>
      </c>
      <c r="B31" s="5">
        <v>70000</v>
      </c>
      <c r="C31" s="19" t="s">
        <v>20</v>
      </c>
      <c r="D31" s="8">
        <f t="shared" si="11"/>
        <v>1567</v>
      </c>
      <c r="E31" s="24">
        <f t="shared" si="11"/>
        <v>2886</v>
      </c>
      <c r="F31" s="24">
        <f t="shared" si="11"/>
        <v>1266</v>
      </c>
      <c r="G31" s="26">
        <f t="shared" si="0"/>
        <v>5719</v>
      </c>
      <c r="H31" s="8">
        <f t="shared" ref="H31:J31" si="15">SUM(H6+H10+H14+H18+H22+H26)</f>
        <v>1545</v>
      </c>
      <c r="I31" s="5">
        <f t="shared" si="15"/>
        <v>2750</v>
      </c>
      <c r="J31" s="5">
        <f t="shared" si="15"/>
        <v>1203</v>
      </c>
      <c r="K31" s="26">
        <f t="shared" si="1"/>
        <v>5498</v>
      </c>
      <c r="L31" s="8">
        <f t="shared" ref="K31:S31" si="16">SUM(L6+L10+L14+L18+L22+L26)</f>
        <v>22</v>
      </c>
      <c r="M31" s="5">
        <f t="shared" si="16"/>
        <v>136</v>
      </c>
      <c r="N31" s="5">
        <f t="shared" si="16"/>
        <v>63</v>
      </c>
      <c r="O31" s="26">
        <f t="shared" si="2"/>
        <v>221</v>
      </c>
      <c r="P31" s="8">
        <f t="shared" si="16"/>
        <v>1367</v>
      </c>
      <c r="Q31" s="5">
        <f t="shared" si="16"/>
        <v>2703</v>
      </c>
      <c r="R31" s="5">
        <f t="shared" si="16"/>
        <v>1226</v>
      </c>
      <c r="S31" s="26">
        <f t="shared" si="3"/>
        <v>5296</v>
      </c>
      <c r="T31" s="8">
        <f t="shared" ref="T31:AD31" si="17">SUM(T6+T10+T14+T18+T22+T26)</f>
        <v>1347</v>
      </c>
      <c r="U31" s="5">
        <f t="shared" si="17"/>
        <v>2581</v>
      </c>
      <c r="V31" s="5">
        <f t="shared" si="17"/>
        <v>1165</v>
      </c>
      <c r="W31" s="26">
        <f t="shared" si="4"/>
        <v>5093</v>
      </c>
      <c r="X31" s="8">
        <f t="shared" si="17"/>
        <v>200</v>
      </c>
      <c r="Y31" s="5">
        <f t="shared" si="17"/>
        <v>183</v>
      </c>
      <c r="Z31" s="5">
        <f t="shared" si="17"/>
        <v>40</v>
      </c>
      <c r="AA31" s="26">
        <f t="shared" si="5"/>
        <v>423</v>
      </c>
      <c r="AB31" s="8">
        <f t="shared" si="17"/>
        <v>198</v>
      </c>
      <c r="AC31" s="5">
        <f t="shared" si="17"/>
        <v>169</v>
      </c>
      <c r="AD31" s="5">
        <f t="shared" si="17"/>
        <v>38</v>
      </c>
      <c r="AE31" s="26">
        <f t="shared" si="6"/>
        <v>405</v>
      </c>
    </row>
    <row r="32" spans="1:16383" ht="15.75" thickBot="1" x14ac:dyDescent="0.3">
      <c r="A32" s="12">
        <v>41456</v>
      </c>
      <c r="B32" s="3">
        <v>70000</v>
      </c>
      <c r="C32" s="20" t="s">
        <v>20</v>
      </c>
      <c r="D32" s="21">
        <f t="shared" si="11"/>
        <v>1608</v>
      </c>
      <c r="E32" s="23">
        <f t="shared" si="11"/>
        <v>2856</v>
      </c>
      <c r="F32" s="23">
        <f t="shared" si="11"/>
        <v>1301</v>
      </c>
      <c r="G32" s="27">
        <f t="shared" si="0"/>
        <v>5765</v>
      </c>
      <c r="H32" s="21">
        <f t="shared" ref="H32:J32" si="18">SUM(H7+H11+H15+H19+H23+H27)</f>
        <v>1574</v>
      </c>
      <c r="I32" s="3">
        <f t="shared" si="18"/>
        <v>2711</v>
      </c>
      <c r="J32" s="3">
        <f t="shared" si="18"/>
        <v>1228</v>
      </c>
      <c r="K32" s="27">
        <f t="shared" si="1"/>
        <v>5513</v>
      </c>
      <c r="L32" s="21">
        <f t="shared" ref="K32:S32" si="19">SUM(L7+L11+L15+L19+L23+L27)</f>
        <v>34</v>
      </c>
      <c r="M32" s="3">
        <f t="shared" si="19"/>
        <v>145</v>
      </c>
      <c r="N32" s="3">
        <f t="shared" si="19"/>
        <v>73</v>
      </c>
      <c r="O32" s="27">
        <f t="shared" si="2"/>
        <v>252</v>
      </c>
      <c r="P32" s="21">
        <f t="shared" si="19"/>
        <v>1409</v>
      </c>
      <c r="Q32" s="3">
        <f t="shared" si="19"/>
        <v>2673</v>
      </c>
      <c r="R32" s="3">
        <f t="shared" si="19"/>
        <v>1252</v>
      </c>
      <c r="S32" s="27">
        <f t="shared" si="3"/>
        <v>5334</v>
      </c>
      <c r="T32" s="21">
        <f t="shared" ref="T32:AD32" si="20">SUM(T7+T11+T15+T19+T23+T27)</f>
        <v>1381</v>
      </c>
      <c r="U32" s="3">
        <f t="shared" si="20"/>
        <v>2545</v>
      </c>
      <c r="V32" s="3">
        <f t="shared" si="20"/>
        <v>1184</v>
      </c>
      <c r="W32" s="27">
        <f t="shared" si="4"/>
        <v>5110</v>
      </c>
      <c r="X32" s="21">
        <f t="shared" si="20"/>
        <v>199</v>
      </c>
      <c r="Y32" s="3">
        <f t="shared" si="20"/>
        <v>183</v>
      </c>
      <c r="Z32" s="3">
        <f t="shared" si="20"/>
        <v>49</v>
      </c>
      <c r="AA32" s="27">
        <f t="shared" si="5"/>
        <v>431</v>
      </c>
      <c r="AB32" s="21">
        <f t="shared" si="20"/>
        <v>193</v>
      </c>
      <c r="AC32" s="3">
        <f t="shared" si="20"/>
        <v>166</v>
      </c>
      <c r="AD32" s="3">
        <f t="shared" si="20"/>
        <v>44</v>
      </c>
      <c r="AE32" s="27">
        <f t="shared" si="6"/>
        <v>403</v>
      </c>
    </row>
    <row r="33" spans="4:31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4:31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</sheetData>
  <mergeCells count="7">
    <mergeCell ref="AB2:AE2"/>
    <mergeCell ref="D2:G2"/>
    <mergeCell ref="H2:K2"/>
    <mergeCell ref="L2:O2"/>
    <mergeCell ref="P2:S2"/>
    <mergeCell ref="T2:W2"/>
    <mergeCell ref="X2:AA2"/>
  </mergeCells>
  <pageMargins left="0.7" right="0.7" top="0.78740157499999996" bottom="0.78740157499999996" header="0.3" footer="0.3"/>
  <pageSetup paperSize="9" scale="57" orientation="landscape" horizontalDpi="4294967293" verticalDpi="0" r:id="rId1"/>
  <headerFooter>
    <oddHeader>&amp;C&amp;"Calibri,Fett"&amp;14NSV-Mitgliederstatistik 2012 bis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Kumuliert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Karlchen</cp:lastModifiedBy>
  <cp:lastPrinted>2013-07-17T15:12:01Z</cp:lastPrinted>
  <dcterms:created xsi:type="dcterms:W3CDTF">2013-07-17T11:17:48Z</dcterms:created>
  <dcterms:modified xsi:type="dcterms:W3CDTF">2013-07-23T10:05:10Z</dcterms:modified>
  <cp:category/>
</cp:coreProperties>
</file>